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20"/>
  <workbookPr hidePivotFieldList="1"/>
  <mc:AlternateContent xmlns:mc="http://schemas.openxmlformats.org/markup-compatibility/2006">
    <mc:Choice Requires="x15">
      <x15ac:absPath xmlns:x15ac="http://schemas.microsoft.com/office/spreadsheetml/2010/11/ac" url="https://kansas.sharepoint.com/teams/JGCPPCTALKPDTeam2/Shared Documents/PC Obs/NEW PC Obs Cert Videos/"/>
    </mc:Choice>
  </mc:AlternateContent>
  <xr:revisionPtr revIDLastSave="432" documentId="13_ncr:1_{6DD59B27-F450-6149-9A34-502EE9D111C8}" xr6:coauthVersionLast="47" xr6:coauthVersionMax="47" xr10:uidLastSave="{02BCD636-F79F-484D-B369-984FF781A57C}"/>
  <bookViews>
    <workbookView xWindow="-108" yWindow="-108" windowWidth="23256" windowHeight="12456" xr2:uid="{00000000-000D-0000-FFFF-FFFF00000000}"/>
  </bookViews>
  <sheets>
    <sheet name="ENTER SCORE HERE" sheetId="8" r:id="rId1"/>
    <sheet name="Reliability Results" sheetId="7" r:id="rId2"/>
    <sheet name="Video1_eatplay" sheetId="1" r:id="rId3"/>
    <sheet name="Video2_teatime" sheetId="3" r:id="rId4"/>
    <sheet name="Video3_bath" sheetId="5" r:id="rId5"/>
    <sheet name="Video4_cooking" sheetId="4" r:id="rId6"/>
    <sheet name="Video5_lunch" sheetId="2" r:id="rId7"/>
    <sheet name="Video6_breakfast" sheetId="9" r:id="rId8"/>
    <sheet name="Video7_ramp" sheetId="10" r:id="rId9"/>
    <sheet name="ReliResults with highlow scores"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2" l="1"/>
  <c r="P3" i="2"/>
  <c r="O3" i="2"/>
  <c r="N3" i="2"/>
  <c r="M3" i="2"/>
  <c r="L3" i="2"/>
  <c r="K3" i="2"/>
  <c r="J3" i="2"/>
  <c r="I3" i="2"/>
  <c r="H3" i="2"/>
  <c r="G3" i="2"/>
  <c r="F3" i="2"/>
  <c r="D3" i="2"/>
  <c r="C3" i="2"/>
  <c r="B3" i="2"/>
  <c r="P3" i="5"/>
  <c r="O3" i="5"/>
  <c r="N3" i="5"/>
  <c r="M3" i="5"/>
  <c r="L3" i="5"/>
  <c r="K3" i="5"/>
  <c r="J3" i="5"/>
  <c r="I3" i="5"/>
  <c r="H3" i="5"/>
  <c r="G3" i="5"/>
  <c r="F3" i="5"/>
  <c r="E3" i="5"/>
  <c r="D3" i="5"/>
  <c r="C3" i="5"/>
  <c r="B3" i="5"/>
  <c r="G23" i="11"/>
  <c r="G25" i="11" s="1"/>
  <c r="F23" i="11"/>
  <c r="F25" i="11" s="1"/>
  <c r="J22" i="11"/>
  <c r="G22" i="11"/>
  <c r="F22" i="11"/>
  <c r="G21" i="11"/>
  <c r="F21" i="11"/>
  <c r="T19" i="11"/>
  <c r="S19" i="11"/>
  <c r="R19" i="11"/>
  <c r="Q19" i="11"/>
  <c r="P19" i="11"/>
  <c r="O19" i="11"/>
  <c r="N19" i="11"/>
  <c r="G19" i="11"/>
  <c r="F19" i="11"/>
  <c r="T18" i="11"/>
  <c r="S18" i="11"/>
  <c r="R18" i="11"/>
  <c r="Q18" i="11"/>
  <c r="P18" i="11"/>
  <c r="O18" i="11"/>
  <c r="N18" i="11"/>
  <c r="G18" i="11"/>
  <c r="F18" i="11"/>
  <c r="T17" i="11"/>
  <c r="S17" i="11"/>
  <c r="R17" i="11"/>
  <c r="Q17" i="11"/>
  <c r="P17" i="11"/>
  <c r="O17" i="11"/>
  <c r="N17" i="11"/>
  <c r="G17" i="11"/>
  <c r="F17" i="11"/>
  <c r="T16" i="11"/>
  <c r="S16" i="11"/>
  <c r="R16" i="11"/>
  <c r="Q16" i="11"/>
  <c r="P16" i="11"/>
  <c r="O16" i="11"/>
  <c r="N16" i="11"/>
  <c r="G16" i="11"/>
  <c r="F16" i="11"/>
  <c r="E16" i="11"/>
  <c r="T15" i="11"/>
  <c r="S15" i="11"/>
  <c r="R15" i="11"/>
  <c r="Q15" i="11"/>
  <c r="P15" i="11"/>
  <c r="O15" i="11"/>
  <c r="N15" i="11"/>
  <c r="G15" i="11"/>
  <c r="F15" i="11"/>
  <c r="T14" i="11"/>
  <c r="S14" i="11"/>
  <c r="R14" i="11"/>
  <c r="Q14" i="11"/>
  <c r="P14" i="11"/>
  <c r="O14" i="11"/>
  <c r="N14" i="11"/>
  <c r="G14" i="11"/>
  <c r="F14" i="11"/>
  <c r="E14" i="11"/>
  <c r="T13" i="11"/>
  <c r="S13" i="11"/>
  <c r="R13" i="11"/>
  <c r="Q13" i="11"/>
  <c r="P13" i="11"/>
  <c r="O13" i="11"/>
  <c r="N13" i="11"/>
  <c r="G13" i="11"/>
  <c r="F13" i="11"/>
  <c r="T12" i="11"/>
  <c r="S12" i="11"/>
  <c r="R12" i="11"/>
  <c r="Q12" i="11"/>
  <c r="P12" i="11"/>
  <c r="O12" i="11"/>
  <c r="N12" i="11"/>
  <c r="G12" i="11"/>
  <c r="F12" i="11"/>
  <c r="E12" i="11"/>
  <c r="T11" i="11"/>
  <c r="S11" i="11"/>
  <c r="R11" i="11"/>
  <c r="Q11" i="11"/>
  <c r="P11" i="11"/>
  <c r="O11" i="11"/>
  <c r="N11" i="11"/>
  <c r="G11" i="11"/>
  <c r="F11" i="11"/>
  <c r="T10" i="11"/>
  <c r="S10" i="11"/>
  <c r="R10" i="11"/>
  <c r="Q10" i="11"/>
  <c r="P10" i="11"/>
  <c r="O10" i="11"/>
  <c r="N10" i="11"/>
  <c r="G10" i="11"/>
  <c r="F10" i="11"/>
  <c r="T9" i="11"/>
  <c r="S9" i="11"/>
  <c r="R9" i="11"/>
  <c r="Q9" i="11"/>
  <c r="P9" i="11"/>
  <c r="O9" i="11"/>
  <c r="N9" i="11"/>
  <c r="G9" i="11"/>
  <c r="F9" i="11"/>
  <c r="T8" i="11"/>
  <c r="S8" i="11"/>
  <c r="R8" i="11"/>
  <c r="Q8" i="11"/>
  <c r="P8" i="11"/>
  <c r="O8" i="11"/>
  <c r="N8" i="11"/>
  <c r="G8" i="11"/>
  <c r="F8" i="11"/>
  <c r="T7" i="11"/>
  <c r="S7" i="11"/>
  <c r="R7" i="11"/>
  <c r="Q7" i="11"/>
  <c r="P7" i="11"/>
  <c r="O7" i="11"/>
  <c r="N7" i="11"/>
  <c r="G7" i="11"/>
  <c r="F7" i="11"/>
  <c r="T6" i="11"/>
  <c r="S6" i="11"/>
  <c r="R6" i="11"/>
  <c r="Q6" i="11"/>
  <c r="P6" i="11"/>
  <c r="O6" i="11"/>
  <c r="N6" i="11"/>
  <c r="G6" i="11"/>
  <c r="F6" i="11"/>
  <c r="T5" i="11"/>
  <c r="S5" i="11"/>
  <c r="R5" i="11"/>
  <c r="Q5" i="11"/>
  <c r="P5" i="11"/>
  <c r="O5" i="11"/>
  <c r="N5" i="11"/>
  <c r="G5" i="11"/>
  <c r="F5" i="11"/>
  <c r="I3" i="3"/>
  <c r="P3" i="1"/>
  <c r="O3" i="1"/>
  <c r="N3" i="1"/>
  <c r="M3" i="1"/>
  <c r="L3" i="1"/>
  <c r="K3" i="1"/>
  <c r="J3" i="1"/>
  <c r="I3" i="1"/>
  <c r="H3" i="1"/>
  <c r="G3" i="1"/>
  <c r="F3" i="1"/>
  <c r="E3" i="1"/>
  <c r="D3" i="1"/>
  <c r="C3" i="1"/>
  <c r="B3" i="1"/>
  <c r="P3" i="4"/>
  <c r="O3" i="4"/>
  <c r="B3" i="3"/>
  <c r="I22" i="7"/>
  <c r="F22" i="7"/>
  <c r="F21" i="7"/>
  <c r="F23" i="7"/>
  <c r="F5" i="7"/>
  <c r="P3" i="10"/>
  <c r="O3" i="10"/>
  <c r="N3" i="10"/>
  <c r="M3" i="10"/>
  <c r="L3" i="10"/>
  <c r="K3" i="10"/>
  <c r="J3" i="10"/>
  <c r="I3" i="10"/>
  <c r="H3" i="10"/>
  <c r="G3" i="10"/>
  <c r="F3" i="10"/>
  <c r="E3" i="10"/>
  <c r="D3" i="10"/>
  <c r="D5" i="10" s="1"/>
  <c r="C3" i="10"/>
  <c r="C5" i="10" s="1"/>
  <c r="B3" i="10"/>
  <c r="B5" i="10" s="1"/>
  <c r="G3" i="9"/>
  <c r="P3" i="9"/>
  <c r="O3" i="9"/>
  <c r="N3" i="9"/>
  <c r="M3" i="9"/>
  <c r="M6" i="9" s="1"/>
  <c r="L3" i="9"/>
  <c r="L6" i="9" s="1"/>
  <c r="K3" i="9"/>
  <c r="K6" i="9" s="1"/>
  <c r="J3" i="9"/>
  <c r="J6" i="9" s="1"/>
  <c r="I3" i="9"/>
  <c r="H3" i="9"/>
  <c r="G6" i="9"/>
  <c r="F3" i="9"/>
  <c r="F5" i="9" s="1"/>
  <c r="E3" i="9"/>
  <c r="D3" i="9"/>
  <c r="D6" i="9" s="1"/>
  <c r="C3" i="9"/>
  <c r="B3" i="9"/>
  <c r="B6" i="9"/>
  <c r="F19" i="7"/>
  <c r="F18" i="7"/>
  <c r="F17" i="7"/>
  <c r="F16" i="7"/>
  <c r="F15" i="7"/>
  <c r="F14" i="7"/>
  <c r="F13" i="7"/>
  <c r="F12" i="7"/>
  <c r="F11" i="7"/>
  <c r="F10" i="7"/>
  <c r="F9" i="7"/>
  <c r="F8" i="7"/>
  <c r="F7" i="7"/>
  <c r="F6" i="7"/>
  <c r="N5" i="10"/>
  <c r="M5" i="10"/>
  <c r="L5" i="10"/>
  <c r="K5" i="10"/>
  <c r="J5" i="10"/>
  <c r="P6" i="10"/>
  <c r="O5" i="10"/>
  <c r="N6" i="10"/>
  <c r="M6" i="10"/>
  <c r="L6" i="10"/>
  <c r="K6" i="10"/>
  <c r="J6" i="10"/>
  <c r="I5" i="10"/>
  <c r="H5" i="10"/>
  <c r="G6" i="10"/>
  <c r="F5" i="10"/>
  <c r="E5" i="10"/>
  <c r="D6" i="10"/>
  <c r="C6" i="10"/>
  <c r="N5" i="9"/>
  <c r="M5" i="9"/>
  <c r="L5" i="9"/>
  <c r="K5" i="9"/>
  <c r="J5" i="9"/>
  <c r="C5" i="9"/>
  <c r="P5" i="9"/>
  <c r="O5" i="9"/>
  <c r="N6" i="9"/>
  <c r="I5" i="9"/>
  <c r="H5" i="9"/>
  <c r="E5" i="9"/>
  <c r="C6" i="9"/>
  <c r="N3" i="4"/>
  <c r="M3" i="4"/>
  <c r="L3" i="4"/>
  <c r="K3" i="4"/>
  <c r="J3" i="4"/>
  <c r="I3" i="4"/>
  <c r="H3" i="4"/>
  <c r="G3" i="4"/>
  <c r="F3" i="4"/>
  <c r="E3" i="4"/>
  <c r="D3" i="4"/>
  <c r="C3" i="4"/>
  <c r="B3" i="4"/>
  <c r="P3" i="3"/>
  <c r="O3" i="3"/>
  <c r="N3" i="3"/>
  <c r="M3" i="3"/>
  <c r="L3" i="3"/>
  <c r="K3" i="3"/>
  <c r="J3" i="3"/>
  <c r="C3" i="3"/>
  <c r="D3" i="3"/>
  <c r="E3" i="3"/>
  <c r="F3" i="3"/>
  <c r="G3" i="3"/>
  <c r="H3" i="3"/>
  <c r="C7" i="10" l="1"/>
  <c r="D7" i="10"/>
  <c r="C7" i="9"/>
  <c r="B6" i="10"/>
  <c r="D5" i="9"/>
  <c r="D7" i="9" s="1"/>
  <c r="B5" i="9"/>
  <c r="B7" i="9" s="1"/>
  <c r="J7" i="10"/>
  <c r="K7" i="10"/>
  <c r="L7" i="10"/>
  <c r="N7" i="10"/>
  <c r="E6" i="10"/>
  <c r="E7" i="10" s="1"/>
  <c r="F6" i="10"/>
  <c r="F7" i="10" s="1"/>
  <c r="B7" i="10"/>
  <c r="H6" i="10"/>
  <c r="H7" i="10" s="1"/>
  <c r="M7" i="10"/>
  <c r="G5" i="10"/>
  <c r="G7" i="10" s="1"/>
  <c r="P5" i="10"/>
  <c r="O6" i="10"/>
  <c r="O7" i="10" s="1"/>
  <c r="I6" i="10"/>
  <c r="I7" i="10" s="1"/>
  <c r="J7" i="9"/>
  <c r="K7" i="9"/>
  <c r="L7" i="9"/>
  <c r="N7" i="9"/>
  <c r="O6" i="9"/>
  <c r="P6" i="9"/>
  <c r="P7" i="9" s="1"/>
  <c r="H6" i="9"/>
  <c r="H7" i="9" s="1"/>
  <c r="M7" i="9"/>
  <c r="G5" i="9"/>
  <c r="G7" i="9" s="1"/>
  <c r="F6" i="9"/>
  <c r="F7" i="9" s="1"/>
  <c r="E6" i="9"/>
  <c r="E7" i="9" s="1"/>
  <c r="I6" i="9"/>
  <c r="I7" i="9" s="1"/>
  <c r="P6" i="5"/>
  <c r="O6" i="5"/>
  <c r="N6" i="5"/>
  <c r="M6" i="5"/>
  <c r="L6" i="5"/>
  <c r="K6" i="5"/>
  <c r="J6" i="5"/>
  <c r="I6" i="5"/>
  <c r="H6" i="5"/>
  <c r="G6" i="5"/>
  <c r="F6" i="5"/>
  <c r="E6" i="5"/>
  <c r="D6" i="5"/>
  <c r="C6" i="5"/>
  <c r="B6" i="5"/>
  <c r="P5" i="5"/>
  <c r="O5" i="5"/>
  <c r="N5" i="5"/>
  <c r="N7" i="5" s="1"/>
  <c r="E17" i="7" s="1"/>
  <c r="M5" i="5"/>
  <c r="L5" i="5"/>
  <c r="K5" i="5"/>
  <c r="J5" i="5"/>
  <c r="I5" i="5"/>
  <c r="H5" i="5"/>
  <c r="G5" i="5"/>
  <c r="F5" i="5"/>
  <c r="F7" i="5" s="1"/>
  <c r="E9" i="7" s="1"/>
  <c r="E5" i="5"/>
  <c r="D5" i="5"/>
  <c r="C5" i="5"/>
  <c r="B5" i="5"/>
  <c r="P6" i="4"/>
  <c r="O6" i="4"/>
  <c r="N6" i="4"/>
  <c r="M6" i="4"/>
  <c r="L6" i="4"/>
  <c r="K6" i="4"/>
  <c r="J6" i="4"/>
  <c r="I6" i="4"/>
  <c r="H6" i="4"/>
  <c r="G6" i="4"/>
  <c r="F6" i="4"/>
  <c r="E6" i="4"/>
  <c r="D6" i="4"/>
  <c r="C6" i="4"/>
  <c r="B6" i="4"/>
  <c r="P5" i="4"/>
  <c r="O5" i="4"/>
  <c r="N5" i="4"/>
  <c r="N7" i="4" s="1"/>
  <c r="M5" i="4"/>
  <c r="M7" i="4" s="1"/>
  <c r="L5" i="4"/>
  <c r="K5" i="4"/>
  <c r="J5" i="4"/>
  <c r="I5" i="4"/>
  <c r="H5" i="4"/>
  <c r="G5" i="4"/>
  <c r="F5" i="4"/>
  <c r="F7" i="4" s="1"/>
  <c r="E5" i="4"/>
  <c r="D5" i="4"/>
  <c r="C5" i="4"/>
  <c r="B5" i="4"/>
  <c r="P6" i="3"/>
  <c r="O6" i="3"/>
  <c r="N6" i="3"/>
  <c r="M6" i="3"/>
  <c r="L6" i="3"/>
  <c r="K6" i="3"/>
  <c r="J6" i="3"/>
  <c r="I6" i="3"/>
  <c r="H6" i="3"/>
  <c r="G6" i="3"/>
  <c r="F6" i="3"/>
  <c r="E6" i="3"/>
  <c r="D6" i="3"/>
  <c r="C6" i="3"/>
  <c r="B6" i="3"/>
  <c r="P5" i="3"/>
  <c r="O5" i="3"/>
  <c r="N5" i="3"/>
  <c r="M5" i="3"/>
  <c r="L5" i="3"/>
  <c r="K5" i="3"/>
  <c r="J5" i="3"/>
  <c r="I5" i="3"/>
  <c r="H5" i="3"/>
  <c r="G5" i="3"/>
  <c r="F5" i="3"/>
  <c r="E5" i="3"/>
  <c r="D5" i="3"/>
  <c r="C5" i="3"/>
  <c r="B5" i="3"/>
  <c r="P6" i="2"/>
  <c r="O6" i="2"/>
  <c r="N6" i="2"/>
  <c r="M6" i="2"/>
  <c r="L6" i="2"/>
  <c r="K6" i="2"/>
  <c r="J6" i="2"/>
  <c r="I6" i="2"/>
  <c r="H6" i="2"/>
  <c r="G6" i="2"/>
  <c r="F6" i="2"/>
  <c r="E6" i="2"/>
  <c r="D6" i="2"/>
  <c r="C6" i="2"/>
  <c r="B6" i="2"/>
  <c r="P5" i="2"/>
  <c r="O5" i="2"/>
  <c r="N5" i="2"/>
  <c r="N7" i="2" s="1"/>
  <c r="G17" i="7" s="1"/>
  <c r="M5" i="2"/>
  <c r="L5" i="2"/>
  <c r="K5" i="2"/>
  <c r="J5" i="2"/>
  <c r="I5" i="2"/>
  <c r="H5" i="2"/>
  <c r="G5" i="2"/>
  <c r="F5" i="2"/>
  <c r="E5" i="2"/>
  <c r="D5" i="2"/>
  <c r="C5" i="2"/>
  <c r="B5" i="2"/>
  <c r="P6" i="1"/>
  <c r="O6" i="1"/>
  <c r="N6" i="1"/>
  <c r="M6" i="1"/>
  <c r="L6" i="1"/>
  <c r="K5" i="1"/>
  <c r="J6" i="1"/>
  <c r="I5" i="1"/>
  <c r="H6" i="1"/>
  <c r="G6" i="1"/>
  <c r="F6" i="1"/>
  <c r="E6" i="1"/>
  <c r="D6" i="1"/>
  <c r="C6" i="1"/>
  <c r="B5" i="1"/>
  <c r="J5" i="11" l="1"/>
  <c r="I5" i="7"/>
  <c r="J6" i="11"/>
  <c r="I6" i="7"/>
  <c r="J7" i="11"/>
  <c r="I7" i="7"/>
  <c r="J8" i="11"/>
  <c r="I8" i="7"/>
  <c r="J9" i="11"/>
  <c r="I9" i="7"/>
  <c r="J10" i="11"/>
  <c r="I10" i="7"/>
  <c r="J11" i="11"/>
  <c r="I11" i="7"/>
  <c r="J12" i="11"/>
  <c r="I12" i="7"/>
  <c r="J13" i="11"/>
  <c r="I13" i="7"/>
  <c r="J14" i="11"/>
  <c r="I14" i="7"/>
  <c r="J15" i="11"/>
  <c r="I15" i="7"/>
  <c r="J16" i="11"/>
  <c r="I16" i="7"/>
  <c r="J17" i="11"/>
  <c r="I17" i="7"/>
  <c r="J18" i="11"/>
  <c r="I18" i="7"/>
  <c r="P7" i="10"/>
  <c r="G10" i="10"/>
  <c r="I19" i="11"/>
  <c r="H19" i="7"/>
  <c r="O7" i="9"/>
  <c r="G10" i="9"/>
  <c r="I17" i="11"/>
  <c r="H17" i="7"/>
  <c r="I16" i="11"/>
  <c r="H16" i="7"/>
  <c r="I22" i="11"/>
  <c r="H22" i="7"/>
  <c r="I15" i="11"/>
  <c r="H15" i="7"/>
  <c r="I14" i="11"/>
  <c r="H14" i="7"/>
  <c r="I13" i="11"/>
  <c r="H13" i="7"/>
  <c r="I12" i="11"/>
  <c r="H12" i="7"/>
  <c r="I11" i="11"/>
  <c r="H11" i="7"/>
  <c r="I10" i="11"/>
  <c r="H10" i="7"/>
  <c r="I9" i="11"/>
  <c r="H9" i="7"/>
  <c r="I8" i="11"/>
  <c r="H8" i="7"/>
  <c r="I7" i="11"/>
  <c r="H7" i="7"/>
  <c r="I6" i="11"/>
  <c r="H6" i="7"/>
  <c r="I5" i="11"/>
  <c r="H5" i="7"/>
  <c r="H17" i="11"/>
  <c r="N7" i="3"/>
  <c r="B7" i="5"/>
  <c r="E5" i="7" s="1"/>
  <c r="B7" i="4"/>
  <c r="L7" i="4"/>
  <c r="B7" i="2"/>
  <c r="G5" i="7" s="1"/>
  <c r="F7" i="2"/>
  <c r="G9" i="7" s="1"/>
  <c r="B9" i="10"/>
  <c r="B10" i="10"/>
  <c r="B9" i="9"/>
  <c r="B10" i="9"/>
  <c r="G7" i="4"/>
  <c r="H7" i="4"/>
  <c r="F7" i="3"/>
  <c r="M7" i="5"/>
  <c r="E16" i="7" s="1"/>
  <c r="H7" i="5"/>
  <c r="E11" i="7" s="1"/>
  <c r="L7" i="2"/>
  <c r="G15" i="7" s="1"/>
  <c r="G7" i="2"/>
  <c r="G10" i="7" s="1"/>
  <c r="M7" i="2"/>
  <c r="G16" i="7" s="1"/>
  <c r="H7" i="2"/>
  <c r="G11" i="7" s="1"/>
  <c r="L7" i="3"/>
  <c r="M7" i="3"/>
  <c r="D16" i="7" s="1"/>
  <c r="G7" i="3"/>
  <c r="B7" i="3"/>
  <c r="C7" i="2"/>
  <c r="G6" i="7" s="1"/>
  <c r="I7" i="2"/>
  <c r="G12" i="7" s="1"/>
  <c r="O7" i="2"/>
  <c r="G18" i="7" s="1"/>
  <c r="C7" i="3"/>
  <c r="I7" i="3"/>
  <c r="D12" i="7" s="1"/>
  <c r="O7" i="3"/>
  <c r="C7" i="4"/>
  <c r="I7" i="4"/>
  <c r="O7" i="4"/>
  <c r="C7" i="5"/>
  <c r="E6" i="7" s="1"/>
  <c r="I7" i="5"/>
  <c r="E12" i="7" s="1"/>
  <c r="O7" i="5"/>
  <c r="E18" i="7" s="1"/>
  <c r="D7" i="2"/>
  <c r="G7" i="7" s="1"/>
  <c r="J7" i="2"/>
  <c r="G13" i="7" s="1"/>
  <c r="P7" i="2"/>
  <c r="G19" i="7" s="1"/>
  <c r="D7" i="3"/>
  <c r="J7" i="3"/>
  <c r="P7" i="3"/>
  <c r="D7" i="4"/>
  <c r="J7" i="4"/>
  <c r="P7" i="4"/>
  <c r="D7" i="5"/>
  <c r="E7" i="7" s="1"/>
  <c r="J7" i="5"/>
  <c r="E13" i="7" s="1"/>
  <c r="E7" i="2"/>
  <c r="G8" i="7" s="1"/>
  <c r="K7" i="2"/>
  <c r="G14" i="7" s="1"/>
  <c r="E7" i="3"/>
  <c r="K7" i="3"/>
  <c r="D14" i="7" s="1"/>
  <c r="E7" i="4"/>
  <c r="K7" i="4"/>
  <c r="E7" i="5"/>
  <c r="E8" i="7" s="1"/>
  <c r="K7" i="5"/>
  <c r="E14" i="7" s="1"/>
  <c r="P7" i="5"/>
  <c r="E19" i="7" s="1"/>
  <c r="L7" i="5"/>
  <c r="E15" i="7" s="1"/>
  <c r="H7" i="3"/>
  <c r="G7" i="5"/>
  <c r="E10" i="7" s="1"/>
  <c r="E5" i="1"/>
  <c r="E7" i="1" s="1"/>
  <c r="M5" i="1"/>
  <c r="M7" i="1" s="1"/>
  <c r="K6" i="1"/>
  <c r="K7" i="1" s="1"/>
  <c r="D5" i="1"/>
  <c r="D7" i="1" s="1"/>
  <c r="J5" i="1"/>
  <c r="J7" i="1" s="1"/>
  <c r="L5" i="1"/>
  <c r="L7" i="1" s="1"/>
  <c r="N5" i="1"/>
  <c r="N7" i="1" s="1"/>
  <c r="I6" i="1"/>
  <c r="I7" i="1" s="1"/>
  <c r="G10" i="5"/>
  <c r="E22" i="7" s="1"/>
  <c r="B10" i="5"/>
  <c r="E21" i="7" s="1"/>
  <c r="G10" i="4"/>
  <c r="B9" i="5"/>
  <c r="E23" i="7" s="1"/>
  <c r="B9" i="4"/>
  <c r="B10" i="4"/>
  <c r="B9" i="3"/>
  <c r="B10" i="3"/>
  <c r="G10" i="3"/>
  <c r="G10" i="2"/>
  <c r="G22" i="7" s="1"/>
  <c r="B9" i="2"/>
  <c r="G23" i="7" s="1"/>
  <c r="B10" i="2"/>
  <c r="G21" i="7" s="1"/>
  <c r="P5" i="1"/>
  <c r="P7" i="1" s="1"/>
  <c r="O5" i="1"/>
  <c r="O7" i="1" s="1"/>
  <c r="H5" i="1"/>
  <c r="H7" i="1" s="1"/>
  <c r="G5" i="1"/>
  <c r="G7" i="1" s="1"/>
  <c r="F5" i="1"/>
  <c r="F7" i="1" s="1"/>
  <c r="C5" i="1"/>
  <c r="C7" i="1" s="1"/>
  <c r="B6" i="1"/>
  <c r="B7" i="1" s="1"/>
  <c r="C5" i="7" s="1"/>
  <c r="J21" i="11" l="1"/>
  <c r="I21" i="7"/>
  <c r="J23" i="11"/>
  <c r="I23" i="7"/>
  <c r="J19" i="11"/>
  <c r="I19" i="7"/>
  <c r="I18" i="11"/>
  <c r="H18" i="7"/>
  <c r="I21" i="11"/>
  <c r="H21" i="7"/>
  <c r="I23" i="11"/>
  <c r="H23" i="7"/>
  <c r="D19" i="7"/>
  <c r="E19" i="11"/>
  <c r="D18" i="7"/>
  <c r="E18" i="11"/>
  <c r="D22" i="7"/>
  <c r="E22" i="11"/>
  <c r="D17" i="7"/>
  <c r="E17" i="11"/>
  <c r="D15" i="7"/>
  <c r="E15" i="11"/>
  <c r="D13" i="7"/>
  <c r="E13" i="11"/>
  <c r="D11" i="7"/>
  <c r="E11" i="11"/>
  <c r="D10" i="7"/>
  <c r="E10" i="11"/>
  <c r="D9" i="7"/>
  <c r="E9" i="11"/>
  <c r="D8" i="7"/>
  <c r="E8" i="11"/>
  <c r="D7" i="7"/>
  <c r="E7" i="11"/>
  <c r="D6" i="7"/>
  <c r="E6" i="11"/>
  <c r="D21" i="7"/>
  <c r="E21" i="11"/>
  <c r="D23" i="7"/>
  <c r="E23" i="11"/>
  <c r="E25" i="11" s="1"/>
  <c r="D5" i="7"/>
  <c r="E5" i="11"/>
  <c r="C19" i="7"/>
  <c r="C19" i="11"/>
  <c r="C18" i="7"/>
  <c r="C18" i="11"/>
  <c r="C17" i="7"/>
  <c r="C17" i="11"/>
  <c r="C5" i="11"/>
  <c r="C6" i="7"/>
  <c r="C6" i="11"/>
  <c r="C9" i="7"/>
  <c r="C9" i="11"/>
  <c r="C10" i="7"/>
  <c r="C10" i="11"/>
  <c r="C11" i="7"/>
  <c r="C11" i="11"/>
  <c r="C12" i="7"/>
  <c r="C12" i="11"/>
  <c r="C15" i="7"/>
  <c r="C15" i="11"/>
  <c r="C13" i="7"/>
  <c r="C13" i="11"/>
  <c r="C7" i="7"/>
  <c r="C7" i="11"/>
  <c r="C14" i="7"/>
  <c r="C14" i="11"/>
  <c r="C16" i="7"/>
  <c r="C16" i="11"/>
  <c r="C8" i="7"/>
  <c r="C8" i="11"/>
  <c r="H19" i="11"/>
  <c r="H18" i="11"/>
  <c r="H22" i="11"/>
  <c r="H16" i="11"/>
  <c r="H15" i="11"/>
  <c r="H14" i="11"/>
  <c r="H13" i="11"/>
  <c r="H12" i="11"/>
  <c r="H11" i="11"/>
  <c r="H10" i="11"/>
  <c r="H9" i="11"/>
  <c r="H8" i="11"/>
  <c r="H7" i="11"/>
  <c r="H6" i="11"/>
  <c r="H21" i="11"/>
  <c r="H23" i="11"/>
  <c r="H25" i="11" s="1"/>
  <c r="H5" i="11"/>
  <c r="G25" i="7"/>
  <c r="F25" i="7"/>
  <c r="E25" i="7"/>
  <c r="D25" i="7"/>
  <c r="G10" i="1"/>
  <c r="B10" i="1"/>
  <c r="C21" i="7" s="1"/>
  <c r="B9" i="1"/>
  <c r="C23" i="7" l="1"/>
  <c r="C23" i="11"/>
  <c r="C25" i="11" s="1"/>
  <c r="A26" i="11" s="1"/>
  <c r="C21" i="11"/>
  <c r="C22" i="7"/>
  <c r="C22" i="11"/>
  <c r="C25" i="7"/>
  <c r="A26" i="7" s="1"/>
</calcChain>
</file>

<file path=xl/sharedStrings.xml><?xml version="1.0" encoding="utf-8"?>
<sst xmlns="http://schemas.openxmlformats.org/spreadsheetml/2006/main" count="488" uniqueCount="57">
  <si>
    <t>Enter your totals for each item. Then, open the Reliability Results to see your scores. You may enter as many or few videos as you like, but you must have all items scored for any single video.</t>
  </si>
  <si>
    <t>Video 1</t>
  </si>
  <si>
    <t>Video 2</t>
  </si>
  <si>
    <t>Video 3</t>
  </si>
  <si>
    <t>Video 4</t>
  </si>
  <si>
    <t>Video 5</t>
  </si>
  <si>
    <t>Video 6</t>
  </si>
  <si>
    <t>Video 7</t>
  </si>
  <si>
    <t>Comment</t>
  </si>
  <si>
    <t>Imitate</t>
  </si>
  <si>
    <t>OpenQ</t>
  </si>
  <si>
    <t>YesNoQ</t>
  </si>
  <si>
    <t>Praise</t>
  </si>
  <si>
    <t>Choice</t>
  </si>
  <si>
    <t>TimeD</t>
  </si>
  <si>
    <t>Tlk2Adult</t>
  </si>
  <si>
    <t>Tlk2OthCh</t>
  </si>
  <si>
    <t>Directn</t>
  </si>
  <si>
    <t>Disappv</t>
  </si>
  <si>
    <t>Gestures</t>
  </si>
  <si>
    <t>Vocalizn</t>
  </si>
  <si>
    <t>Words</t>
  </si>
  <si>
    <t>Multiwds</t>
  </si>
  <si>
    <t>RESULTS</t>
  </si>
  <si>
    <r>
      <rPr>
        <sz val="10"/>
        <color rgb="FF000000"/>
        <rFont val="Gadugi"/>
      </rPr>
      <t xml:space="preserve">You must receive a Total % Agreement of </t>
    </r>
    <r>
      <rPr>
        <i/>
        <sz val="10"/>
        <color rgb="FF000000"/>
        <rFont val="Gadugi"/>
      </rPr>
      <t>85% or higher</t>
    </r>
    <r>
      <rPr>
        <sz val="10"/>
        <color rgb="FF000000"/>
        <rFont val="Gadugi"/>
      </rPr>
      <t xml:space="preserve"> (on percentages below) on three videos to be certified in the measure. Highlighted scores are NOT reliable, and those items should be reviewed.</t>
    </r>
  </si>
  <si>
    <t>% agreement</t>
  </si>
  <si>
    <t>Total Caregiver</t>
  </si>
  <si>
    <t>Total Child</t>
  </si>
  <si>
    <t>Total Reliability</t>
  </si>
  <si>
    <t>A1</t>
  </si>
  <si>
    <t>A2</t>
  </si>
  <si>
    <t>A3</t>
  </si>
  <si>
    <t>A4</t>
  </si>
  <si>
    <t>A5</t>
  </si>
  <si>
    <t>A6</t>
  </si>
  <si>
    <t>A7</t>
  </si>
  <si>
    <t>A8</t>
  </si>
  <si>
    <t>A9</t>
  </si>
  <si>
    <t>A10</t>
  </si>
  <si>
    <t>A11</t>
  </si>
  <si>
    <t>B1</t>
  </si>
  <si>
    <t>B2</t>
  </si>
  <si>
    <t>B3</t>
  </si>
  <si>
    <t>B4</t>
  </si>
  <si>
    <t>Correct Scores</t>
  </si>
  <si>
    <t>Coder Scores</t>
  </si>
  <si>
    <t>Agree</t>
  </si>
  <si>
    <t>Disagree</t>
  </si>
  <si>
    <t>% Agree</t>
  </si>
  <si>
    <t xml:space="preserve"> </t>
  </si>
  <si>
    <t>Total rel %</t>
  </si>
  <si>
    <t>Caregiver rel %</t>
  </si>
  <si>
    <t>Child rel %</t>
  </si>
  <si>
    <t>Gesture</t>
  </si>
  <si>
    <t>Tchr rel %</t>
  </si>
  <si>
    <r>
      <rPr>
        <sz val="10"/>
        <color rgb="FF000000"/>
        <rFont val="Gadugi"/>
      </rPr>
      <t xml:space="preserve">You must receive a Total % Agreement of </t>
    </r>
    <r>
      <rPr>
        <i/>
        <sz val="10"/>
        <color rgb="FF000000"/>
        <rFont val="Gadugi"/>
      </rPr>
      <t>85% or higher</t>
    </r>
    <r>
      <rPr>
        <sz val="10"/>
        <color rgb="FF000000"/>
        <rFont val="Gadugi"/>
      </rPr>
      <t xml:space="preserve"> (on percentages below) on three videos to be certified in the measure. Highlighted scores are NOT reliable, and those items should be reviewed. If score is highlighted on GREEN, your score is LOWER the correct score. If your score is highlighted RED, your score is HIGHER the correct score. </t>
    </r>
  </si>
  <si>
    <t>score high/low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</si>
</sst>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sz val="10"/>
      <name val="Arial"/>
      <family val="2"/>
    </font>
    <font>
      <sz val="8"/>
      <name val="Arial"/>
      <family val="2"/>
    </font>
    <font>
      <sz val="10"/>
      <name val="Gadugi"/>
      <family val="2"/>
    </font>
    <font>
      <sz val="26"/>
      <color theme="3" tint="0.39997558519241921"/>
      <name val="Gadugi"/>
      <family val="2"/>
    </font>
    <font>
      <sz val="10"/>
      <color rgb="FFFF0000"/>
      <name val="Arial"/>
      <family val="2"/>
    </font>
    <font>
      <sz val="10"/>
      <color indexed="10"/>
      <name val="Arial"/>
      <family val="2"/>
    </font>
    <font>
      <b/>
      <sz val="10"/>
      <name val="Gadugi"/>
    </font>
    <font>
      <sz val="14"/>
      <name val="Gadugi"/>
      <family val="2"/>
    </font>
    <font>
      <sz val="14"/>
      <name val="Arial"/>
      <family val="2"/>
    </font>
    <font>
      <b/>
      <sz val="14"/>
      <name val="Gadugi"/>
    </font>
    <font>
      <sz val="18"/>
      <name val="Gadugi"/>
      <family val="2"/>
    </font>
    <font>
      <sz val="24"/>
      <name val="Gadugi"/>
      <family val="2"/>
    </font>
    <font>
      <sz val="10"/>
      <color rgb="FF000000"/>
      <name val="Gadugi"/>
    </font>
    <font>
      <i/>
      <sz val="10"/>
      <color rgb="FF000000"/>
      <name val="Gadugi"/>
    </font>
    <font>
      <b/>
      <sz val="10"/>
      <name val="Gadugi"/>
      <family val="2"/>
    </font>
  </fonts>
  <fills count="9">
    <fill>
      <patternFill patternType="none"/>
    </fill>
    <fill>
      <patternFill patternType="gray125"/>
    </fill>
    <fill>
      <patternFill patternType="solid">
        <fgColor indexed="13"/>
        <bgColor indexed="64"/>
      </patternFill>
    </fill>
    <fill>
      <patternFill patternType="solid">
        <fgColor rgb="FFE7F9F9"/>
        <bgColor indexed="64"/>
      </patternFill>
    </fill>
    <fill>
      <patternFill patternType="solid">
        <fgColor rgb="FF5BC99A"/>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C2F1F0"/>
        <bgColor indexed="64"/>
      </patternFill>
    </fill>
  </fills>
  <borders count="4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10"/>
      </left>
      <right/>
      <top style="medium">
        <color indexed="10"/>
      </top>
      <bottom style="thin">
        <color indexed="64"/>
      </bottom>
      <diagonal/>
    </border>
    <border>
      <left/>
      <right/>
      <top style="medium">
        <color indexed="10"/>
      </top>
      <bottom style="thin">
        <color indexed="64"/>
      </bottom>
      <diagonal/>
    </border>
    <border>
      <left/>
      <right style="thin">
        <color indexed="64"/>
      </right>
      <top style="medium">
        <color indexed="10"/>
      </top>
      <bottom style="thin">
        <color indexed="64"/>
      </bottom>
      <diagonal/>
    </border>
    <border>
      <left/>
      <right style="medium">
        <color indexed="10"/>
      </right>
      <top style="medium">
        <color indexed="10"/>
      </top>
      <bottom style="thin">
        <color indexed="64"/>
      </bottom>
      <diagonal/>
    </border>
    <border>
      <left style="medium">
        <color indexed="10"/>
      </left>
      <right/>
      <top/>
      <bottom style="medium">
        <color indexed="10"/>
      </bottom>
      <diagonal/>
    </border>
    <border>
      <left/>
      <right/>
      <top/>
      <bottom style="medium">
        <color indexed="10"/>
      </bottom>
      <diagonal/>
    </border>
    <border>
      <left/>
      <right style="thin">
        <color indexed="64"/>
      </right>
      <top/>
      <bottom style="medium">
        <color indexed="10"/>
      </bottom>
      <diagonal/>
    </border>
    <border>
      <left/>
      <right style="medium">
        <color indexed="10"/>
      </right>
      <top/>
      <bottom style="medium">
        <color indexed="10"/>
      </bottom>
      <diagonal/>
    </border>
    <border>
      <left style="thin">
        <color indexed="64"/>
      </left>
      <right style="thin">
        <color indexed="64"/>
      </right>
      <top style="thin">
        <color indexed="64"/>
      </top>
      <bottom style="thin">
        <color indexed="64"/>
      </bottom>
      <diagonal/>
    </border>
    <border>
      <left style="medium">
        <color indexed="64"/>
      </left>
      <right/>
      <top style="medium">
        <color indexed="10"/>
      </top>
      <bottom style="thin">
        <color indexed="64"/>
      </bottom>
      <diagonal/>
    </border>
    <border>
      <left style="medium">
        <color indexed="64"/>
      </left>
      <right/>
      <top/>
      <bottom style="medium">
        <color indexed="1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ck">
        <color rgb="FFFF0000"/>
      </top>
      <bottom style="medium">
        <color indexed="10"/>
      </bottom>
      <diagonal/>
    </border>
    <border>
      <left/>
      <right/>
      <top style="thick">
        <color rgb="FFFF0000"/>
      </top>
      <bottom style="medium">
        <color indexed="10"/>
      </bottom>
      <diagonal/>
    </border>
    <border>
      <left/>
      <right style="medium">
        <color indexed="10"/>
      </right>
      <top style="thick">
        <color rgb="FFFF0000"/>
      </top>
      <bottom style="medium">
        <color indexed="10"/>
      </bottom>
      <diagonal/>
    </border>
    <border>
      <left style="medium">
        <color indexed="10"/>
      </left>
      <right/>
      <top/>
      <bottom style="thick">
        <color rgb="FFFF0000"/>
      </bottom>
      <diagonal/>
    </border>
    <border>
      <left/>
      <right/>
      <top/>
      <bottom style="thick">
        <color rgb="FFFF0000"/>
      </bottom>
      <diagonal/>
    </border>
    <border>
      <left style="medium">
        <color rgb="FFFF0000"/>
      </left>
      <right/>
      <top/>
      <bottom style="medium">
        <color rgb="FFFF0000"/>
      </bottom>
      <diagonal/>
    </border>
    <border>
      <left/>
      <right/>
      <top/>
      <bottom style="medium">
        <color rgb="FFFF0000"/>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2" fontId="2" fillId="0" borderId="0" xfId="0" applyNumberFormat="1" applyFont="1" applyAlignment="1">
      <alignment shrinkToFit="1"/>
    </xf>
    <xf numFmtId="0" fontId="3" fillId="0" borderId="0" xfId="0" applyFont="1"/>
    <xf numFmtId="2" fontId="3" fillId="0" borderId="0" xfId="0" applyNumberFormat="1" applyFont="1"/>
    <xf numFmtId="0" fontId="3" fillId="0" borderId="30" xfId="0" applyFont="1" applyBorder="1"/>
    <xf numFmtId="0" fontId="3" fillId="0" borderId="32" xfId="0" applyFont="1" applyBorder="1"/>
    <xf numFmtId="1" fontId="3" fillId="0" borderId="14" xfId="1" applyNumberFormat="1" applyFont="1" applyBorder="1"/>
    <xf numFmtId="1" fontId="3" fillId="0" borderId="33" xfId="1" applyNumberFormat="1" applyFont="1" applyBorder="1"/>
    <xf numFmtId="0" fontId="3" fillId="0" borderId="34" xfId="0" applyFont="1" applyBorder="1"/>
    <xf numFmtId="1" fontId="3" fillId="0" borderId="25" xfId="1" applyNumberFormat="1" applyFont="1" applyBorder="1"/>
    <xf numFmtId="0" fontId="4" fillId="0" borderId="0" xfId="0" applyFont="1"/>
    <xf numFmtId="0" fontId="3" fillId="4" borderId="32" xfId="0" applyFont="1" applyFill="1" applyBorder="1"/>
    <xf numFmtId="0" fontId="3" fillId="5" borderId="32" xfId="0" applyFont="1" applyFill="1" applyBorder="1"/>
    <xf numFmtId="0" fontId="3" fillId="6" borderId="32" xfId="0" applyFont="1" applyFill="1" applyBorder="1"/>
    <xf numFmtId="0" fontId="3" fillId="7" borderId="19" xfId="0" applyFont="1" applyFill="1" applyBorder="1"/>
    <xf numFmtId="1" fontId="3" fillId="7" borderId="20" xfId="0" applyNumberFormat="1" applyFont="1" applyFill="1" applyBorder="1"/>
    <xf numFmtId="1" fontId="3" fillId="7" borderId="21" xfId="0" applyNumberFormat="1" applyFont="1" applyFill="1" applyBorder="1"/>
    <xf numFmtId="0" fontId="5" fillId="0" borderId="0" xfId="0" applyFont="1"/>
    <xf numFmtId="0" fontId="1" fillId="0" borderId="1" xfId="0" applyFont="1" applyBorder="1"/>
    <xf numFmtId="2" fontId="1" fillId="0" borderId="0" xfId="0" applyNumberFormat="1" applyFont="1" applyAlignment="1">
      <alignment shrinkToFit="1"/>
    </xf>
    <xf numFmtId="0" fontId="1" fillId="0" borderId="2" xfId="0" applyFont="1" applyBorder="1"/>
    <xf numFmtId="0" fontId="1" fillId="0" borderId="0" xfId="0" applyFont="1"/>
    <xf numFmtId="0" fontId="1" fillId="0" borderId="14" xfId="0" applyFont="1" applyBorder="1"/>
    <xf numFmtId="0" fontId="6" fillId="0" borderId="1" xfId="0" applyFont="1" applyBorder="1"/>
    <xf numFmtId="1" fontId="1" fillId="0" borderId="14" xfId="0" applyNumberFormat="1" applyFont="1" applyBorder="1" applyAlignment="1">
      <alignment shrinkToFit="1"/>
    </xf>
    <xf numFmtId="2" fontId="1" fillId="0" borderId="2" xfId="0" applyNumberFormat="1" applyFont="1" applyBorder="1" applyAlignment="1">
      <alignment shrinkToFit="1"/>
    </xf>
    <xf numFmtId="0" fontId="1" fillId="2" borderId="15" xfId="0" applyFont="1" applyFill="1" applyBorder="1"/>
    <xf numFmtId="2" fontId="1" fillId="2" borderId="7" xfId="0" applyNumberFormat="1" applyFont="1" applyFill="1" applyBorder="1" applyAlignment="1">
      <alignment shrinkToFit="1"/>
    </xf>
    <xf numFmtId="2" fontId="1" fillId="2" borderId="9" xfId="0" applyNumberFormat="1" applyFont="1" applyFill="1" applyBorder="1" applyAlignment="1">
      <alignment shrinkToFit="1"/>
    </xf>
    <xf numFmtId="2" fontId="1" fillId="0" borderId="38" xfId="0" applyNumberFormat="1" applyFont="1" applyBorder="1"/>
    <xf numFmtId="2" fontId="1" fillId="0" borderId="39" xfId="0" applyNumberFormat="1" applyFont="1" applyBorder="1" applyAlignment="1">
      <alignment shrinkToFit="1"/>
    </xf>
    <xf numFmtId="0" fontId="1" fillId="0" borderId="39" xfId="0" applyFont="1" applyBorder="1"/>
    <xf numFmtId="0" fontId="1" fillId="2" borderId="16" xfId="0" applyFont="1" applyFill="1" applyBorder="1"/>
    <xf numFmtId="2" fontId="1" fillId="2" borderId="11" xfId="0" applyNumberFormat="1" applyFont="1" applyFill="1" applyBorder="1" applyAlignment="1">
      <alignment shrinkToFit="1"/>
    </xf>
    <xf numFmtId="2" fontId="1" fillId="2" borderId="12" xfId="0" applyNumberFormat="1" applyFont="1" applyFill="1" applyBorder="1" applyAlignment="1">
      <alignment shrinkToFit="1"/>
    </xf>
    <xf numFmtId="2" fontId="1" fillId="2" borderId="35" xfId="0" applyNumberFormat="1" applyFont="1" applyFill="1" applyBorder="1"/>
    <xf numFmtId="2" fontId="1" fillId="2" borderId="36" xfId="0" applyNumberFormat="1" applyFont="1" applyFill="1" applyBorder="1" applyAlignment="1">
      <alignment shrinkToFit="1"/>
    </xf>
    <xf numFmtId="2" fontId="1" fillId="2" borderId="37" xfId="0" applyNumberFormat="1" applyFont="1" applyFill="1" applyBorder="1" applyAlignment="1">
      <alignment shrinkToFit="1"/>
    </xf>
    <xf numFmtId="0" fontId="1" fillId="0" borderId="3" xfId="0" applyFont="1" applyBorder="1"/>
    <xf numFmtId="2" fontId="1" fillId="0" borderId="4" xfId="0" applyNumberFormat="1" applyFont="1" applyBorder="1" applyAlignment="1">
      <alignment shrinkToFit="1"/>
    </xf>
    <xf numFmtId="2" fontId="1" fillId="0" borderId="5" xfId="0" applyNumberFormat="1" applyFont="1" applyBorder="1" applyAlignment="1">
      <alignment shrinkToFit="1"/>
    </xf>
    <xf numFmtId="2" fontId="1" fillId="0" borderId="0" xfId="0" applyNumberFormat="1" applyFont="1" applyAlignment="1">
      <alignment horizontal="center" shrinkToFit="1"/>
    </xf>
    <xf numFmtId="0" fontId="1" fillId="2" borderId="6" xfId="0" applyFont="1" applyFill="1" applyBorder="1"/>
    <xf numFmtId="2" fontId="1" fillId="2" borderId="8" xfId="0" applyNumberFormat="1" applyFont="1" applyFill="1" applyBorder="1" applyAlignment="1">
      <alignment shrinkToFit="1"/>
    </xf>
    <xf numFmtId="2" fontId="1" fillId="0" borderId="40" xfId="0" applyNumberFormat="1" applyFont="1" applyBorder="1"/>
    <xf numFmtId="2" fontId="1" fillId="0" borderId="41" xfId="0" applyNumberFormat="1" applyFont="1" applyBorder="1" applyAlignment="1">
      <alignment shrinkToFit="1"/>
    </xf>
    <xf numFmtId="0" fontId="1" fillId="0" borderId="41" xfId="0" applyFont="1" applyBorder="1"/>
    <xf numFmtId="0" fontId="1" fillId="2" borderId="10" xfId="0" applyFont="1" applyFill="1" applyBorder="1"/>
    <xf numFmtId="2" fontId="1" fillId="2" borderId="11" xfId="0" applyNumberFormat="1" applyFont="1" applyFill="1" applyBorder="1"/>
    <xf numFmtId="2" fontId="1" fillId="2" borderId="13" xfId="0" applyNumberFormat="1" applyFont="1" applyFill="1" applyBorder="1" applyAlignment="1">
      <alignment shrinkToFit="1"/>
    </xf>
    <xf numFmtId="0" fontId="1" fillId="0" borderId="14" xfId="0" applyFont="1" applyBorder="1" applyAlignment="1">
      <alignment vertical="center"/>
    </xf>
    <xf numFmtId="0" fontId="1" fillId="0" borderId="14" xfId="0" applyFont="1" applyBorder="1" applyAlignment="1">
      <alignment horizontal="center"/>
    </xf>
    <xf numFmtId="0" fontId="0" fillId="0" borderId="0" xfId="0" applyAlignment="1">
      <alignment horizontal="center"/>
    </xf>
    <xf numFmtId="2" fontId="1" fillId="0" borderId="0" xfId="0" applyNumberFormat="1" applyFont="1" applyAlignment="1">
      <alignment horizontal="center" vertical="center" shrinkToFit="1"/>
    </xf>
    <xf numFmtId="0" fontId="7" fillId="0" borderId="27" xfId="0" applyFont="1" applyBorder="1"/>
    <xf numFmtId="0" fontId="7" fillId="0" borderId="31" xfId="0" applyFont="1" applyBorder="1"/>
    <xf numFmtId="0" fontId="9" fillId="0" borderId="0" xfId="0" applyFont="1"/>
    <xf numFmtId="0" fontId="8" fillId="0" borderId="0" xfId="0" applyFont="1"/>
    <xf numFmtId="0" fontId="8" fillId="0" borderId="0" xfId="0" applyFont="1" applyAlignment="1">
      <alignment horizontal="center"/>
    </xf>
    <xf numFmtId="0" fontId="8" fillId="0" borderId="26" xfId="0" applyFont="1" applyBorder="1"/>
    <xf numFmtId="0" fontId="10" fillId="3" borderId="27" xfId="0" applyFont="1" applyFill="1" applyBorder="1" applyAlignment="1">
      <alignment horizontal="center"/>
    </xf>
    <xf numFmtId="0" fontId="10" fillId="0" borderId="27" xfId="0" applyFont="1" applyBorder="1" applyAlignment="1">
      <alignment horizontal="center"/>
    </xf>
    <xf numFmtId="0" fontId="10" fillId="3" borderId="28" xfId="0" applyFont="1" applyFill="1" applyBorder="1" applyAlignment="1">
      <alignment horizontal="center"/>
    </xf>
    <xf numFmtId="0" fontId="10" fillId="3" borderId="29" xfId="0" applyFont="1" applyFill="1" applyBorder="1" applyAlignment="1">
      <alignment horizontal="center"/>
    </xf>
    <xf numFmtId="0" fontId="8" fillId="0" borderId="17" xfId="0" applyFont="1" applyBorder="1"/>
    <xf numFmtId="0" fontId="8" fillId="3" borderId="24" xfId="0" applyFont="1" applyFill="1" applyBorder="1" applyAlignment="1" applyProtection="1">
      <alignment horizontal="center"/>
      <protection locked="0"/>
    </xf>
    <xf numFmtId="0" fontId="8" fillId="0" borderId="24" xfId="0" applyFont="1" applyBorder="1" applyAlignment="1" applyProtection="1">
      <alignment horizontal="center"/>
      <protection locked="0"/>
    </xf>
    <xf numFmtId="0" fontId="9" fillId="3" borderId="14" xfId="0" applyFont="1" applyFill="1" applyBorder="1" applyProtection="1">
      <protection locked="0"/>
    </xf>
    <xf numFmtId="0" fontId="9" fillId="0" borderId="14" xfId="0" applyFont="1" applyBorder="1" applyProtection="1">
      <protection locked="0"/>
    </xf>
    <xf numFmtId="0" fontId="8" fillId="3" borderId="18" xfId="0" applyFont="1" applyFill="1" applyBorder="1" applyAlignment="1" applyProtection="1">
      <alignment horizontal="center"/>
      <protection locked="0"/>
    </xf>
    <xf numFmtId="0" fontId="8" fillId="0" borderId="19" xfId="0" applyFont="1" applyBorder="1"/>
    <xf numFmtId="0" fontId="8" fillId="3" borderId="14" xfId="0" applyFont="1" applyFill="1" applyBorder="1" applyAlignment="1" applyProtection="1">
      <alignment horizontal="center"/>
      <protection locked="0"/>
    </xf>
    <xf numFmtId="0" fontId="8" fillId="0" borderId="14" xfId="0" applyFont="1" applyBorder="1" applyAlignment="1" applyProtection="1">
      <alignment horizontal="center"/>
      <protection locked="0"/>
    </xf>
    <xf numFmtId="0" fontId="8" fillId="3" borderId="21" xfId="0" applyFont="1" applyFill="1" applyBorder="1" applyAlignment="1" applyProtection="1">
      <alignment horizontal="center"/>
      <protection locked="0"/>
    </xf>
    <xf numFmtId="0" fontId="8" fillId="0" borderId="22" xfId="0" applyFont="1" applyBorder="1"/>
    <xf numFmtId="0" fontId="8" fillId="3" borderId="25" xfId="0" applyFont="1" applyFill="1" applyBorder="1" applyAlignment="1" applyProtection="1">
      <alignment horizontal="center"/>
      <protection locked="0"/>
    </xf>
    <xf numFmtId="0" fontId="8" fillId="0" borderId="25" xfId="0" applyFont="1" applyBorder="1" applyAlignment="1" applyProtection="1">
      <alignment horizontal="center"/>
      <protection locked="0"/>
    </xf>
    <xf numFmtId="0" fontId="9" fillId="3" borderId="25" xfId="0" applyFont="1" applyFill="1" applyBorder="1" applyProtection="1">
      <protection locked="0"/>
    </xf>
    <xf numFmtId="0" fontId="9" fillId="0" borderId="25" xfId="0" applyFont="1" applyBorder="1" applyProtection="1">
      <protection locked="0"/>
    </xf>
    <xf numFmtId="0" fontId="8" fillId="3" borderId="23" xfId="0" applyFont="1" applyFill="1" applyBorder="1" applyAlignment="1" applyProtection="1">
      <alignment horizontal="center"/>
      <protection locked="0"/>
    </xf>
    <xf numFmtId="0" fontId="8" fillId="0" borderId="0" xfId="0" applyFont="1" applyAlignment="1">
      <alignment vertical="center" wrapText="1"/>
    </xf>
    <xf numFmtId="1" fontId="3" fillId="0" borderId="43" xfId="1" applyNumberFormat="1" applyFont="1" applyBorder="1"/>
    <xf numFmtId="0" fontId="15" fillId="0" borderId="0" xfId="0" applyFont="1"/>
    <xf numFmtId="0" fontId="3" fillId="0" borderId="44" xfId="0" applyFont="1" applyBorder="1"/>
    <xf numFmtId="0" fontId="7" fillId="0" borderId="24" xfId="0" applyFont="1" applyBorder="1"/>
    <xf numFmtId="0" fontId="7" fillId="0" borderId="45" xfId="0" applyFont="1" applyBorder="1"/>
    <xf numFmtId="0" fontId="7" fillId="0" borderId="46" xfId="0" applyFont="1" applyBorder="1"/>
    <xf numFmtId="0" fontId="4" fillId="0" borderId="0" xfId="0" applyFont="1" applyAlignment="1">
      <alignment vertical="top" wrapText="1"/>
    </xf>
    <xf numFmtId="0" fontId="7" fillId="0" borderId="47" xfId="0" applyFont="1" applyBorder="1"/>
    <xf numFmtId="0" fontId="11" fillId="8" borderId="0" xfId="0" applyFont="1" applyFill="1" applyAlignment="1">
      <alignment horizontal="center" vertical="center" wrapText="1"/>
    </xf>
    <xf numFmtId="0" fontId="12" fillId="8" borderId="0" xfId="0" applyFont="1" applyFill="1" applyAlignment="1">
      <alignment horizontal="center"/>
    </xf>
    <xf numFmtId="0" fontId="13" fillId="0" borderId="0" xfId="0" applyFont="1" applyAlignment="1">
      <alignment horizontal="center" vertical="center" wrapText="1"/>
    </xf>
    <xf numFmtId="0" fontId="4" fillId="0" borderId="0" xfId="0" applyFont="1" applyAlignment="1">
      <alignment horizontal="center" vertical="top" wrapText="1"/>
    </xf>
    <xf numFmtId="0" fontId="3" fillId="0" borderId="0" xfId="0" applyFont="1" applyAlignment="1">
      <alignment horizontal="center" vertical="center" wrapText="1"/>
    </xf>
    <xf numFmtId="0" fontId="7" fillId="0" borderId="47" xfId="0" applyFont="1" applyBorder="1" applyAlignment="1">
      <alignment horizontal="center"/>
    </xf>
    <xf numFmtId="0" fontId="7" fillId="0" borderId="42" xfId="0" applyFont="1" applyBorder="1" applyAlignment="1">
      <alignment horizontal="center"/>
    </xf>
    <xf numFmtId="0" fontId="1" fillId="0" borderId="14" xfId="0" applyFont="1" applyBorder="1" applyAlignment="1">
      <alignment horizontal="center" vertical="center"/>
    </xf>
  </cellXfs>
  <cellStyles count="2">
    <cellStyle name="Normal" xfId="0" builtinId="0"/>
    <cellStyle name="Percent" xfId="1" builtinId="5"/>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E3F868"/>
        </patternFill>
      </fill>
    </dxf>
    <dxf>
      <font>
        <color rgb="FF006100"/>
      </font>
      <fill>
        <patternFill>
          <bgColor rgb="FFC6EFCE"/>
        </patternFill>
      </fill>
    </dxf>
  </dxfs>
  <tableStyles count="0" defaultTableStyle="TableStyleMedium2" defaultPivotStyle="PivotStyleLight16"/>
  <colors>
    <mruColors>
      <color rgb="FFC2F1F0"/>
      <color rgb="FF5BC99A"/>
      <color rgb="FFE7F9F9"/>
      <color rgb="FFE3F868"/>
      <color rgb="FFD3F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C9BBE-E997-2E4B-B467-73FFB3CD9F33}">
  <sheetPr>
    <tabColor rgb="FFFFFF00"/>
  </sheetPr>
  <dimension ref="A1:J23"/>
  <sheetViews>
    <sheetView tabSelected="1" workbookViewId="0">
      <selection activeCell="C7" sqref="C7"/>
    </sheetView>
  </sheetViews>
  <sheetFormatPr defaultColWidth="11.42578125" defaultRowHeight="12.75"/>
  <cols>
    <col min="2" max="2" width="14.28515625" customWidth="1"/>
  </cols>
  <sheetData>
    <row r="1" spans="1:10" ht="63.95" customHeight="1">
      <c r="B1" s="89" t="s">
        <v>0</v>
      </c>
      <c r="C1" s="89"/>
      <c r="D1" s="89"/>
      <c r="E1" s="89"/>
      <c r="F1" s="89"/>
      <c r="G1" s="89"/>
      <c r="H1" s="89"/>
      <c r="I1" s="89"/>
      <c r="J1" s="56"/>
    </row>
    <row r="2" spans="1:10" ht="18" customHeight="1">
      <c r="A2" s="80"/>
      <c r="B2" s="89"/>
      <c r="C2" s="89"/>
      <c r="D2" s="89"/>
      <c r="E2" s="89"/>
      <c r="F2" s="89"/>
      <c r="G2" s="89"/>
      <c r="H2" s="89"/>
      <c r="I2" s="89"/>
      <c r="J2" s="56"/>
    </row>
    <row r="3" spans="1:10" ht="18" customHeight="1">
      <c r="A3" s="80"/>
      <c r="B3" s="89"/>
      <c r="C3" s="89"/>
      <c r="D3" s="89"/>
      <c r="E3" s="89"/>
      <c r="F3" s="89"/>
      <c r="G3" s="89"/>
      <c r="H3" s="89"/>
      <c r="I3" s="89"/>
      <c r="J3" s="56"/>
    </row>
    <row r="4" spans="1:10" ht="18">
      <c r="A4" s="57"/>
      <c r="B4" s="58"/>
      <c r="C4" s="58"/>
      <c r="D4" s="58"/>
      <c r="E4" s="58"/>
      <c r="F4" s="58"/>
      <c r="G4" s="57"/>
      <c r="H4" s="57"/>
      <c r="I4" s="56"/>
      <c r="J4" s="56"/>
    </row>
    <row r="5" spans="1:10" ht="23.25" customHeight="1">
      <c r="A5" s="57"/>
      <c r="B5" s="59"/>
      <c r="C5" s="60" t="s">
        <v>1</v>
      </c>
      <c r="D5" s="61" t="s">
        <v>2</v>
      </c>
      <c r="E5" s="62" t="s">
        <v>3</v>
      </c>
      <c r="F5" s="61" t="s">
        <v>4</v>
      </c>
      <c r="G5" s="62" t="s">
        <v>5</v>
      </c>
      <c r="H5" s="61" t="s">
        <v>6</v>
      </c>
      <c r="I5" s="63" t="s">
        <v>7</v>
      </c>
      <c r="J5" s="56"/>
    </row>
    <row r="6" spans="1:10" ht="23.25" customHeight="1">
      <c r="A6" s="57"/>
      <c r="B6" s="64" t="s">
        <v>8</v>
      </c>
      <c r="C6" s="65"/>
      <c r="D6" s="66"/>
      <c r="E6" s="67"/>
      <c r="F6" s="68"/>
      <c r="G6" s="67"/>
      <c r="H6" s="96"/>
      <c r="I6" s="69"/>
      <c r="J6" s="56"/>
    </row>
    <row r="7" spans="1:10" ht="23.25" customHeight="1">
      <c r="A7" s="57"/>
      <c r="B7" s="70" t="s">
        <v>9</v>
      </c>
      <c r="C7" s="71"/>
      <c r="D7" s="72"/>
      <c r="E7" s="67"/>
      <c r="F7" s="68"/>
      <c r="G7" s="67"/>
      <c r="H7" s="96"/>
      <c r="I7" s="73"/>
      <c r="J7" s="56"/>
    </row>
    <row r="8" spans="1:10" ht="23.25" customHeight="1">
      <c r="A8" s="57"/>
      <c r="B8" s="70" t="s">
        <v>10</v>
      </c>
      <c r="C8" s="71"/>
      <c r="D8" s="72"/>
      <c r="E8" s="67"/>
      <c r="F8" s="68"/>
      <c r="G8" s="67"/>
      <c r="H8" s="96"/>
      <c r="I8" s="73"/>
      <c r="J8" s="56"/>
    </row>
    <row r="9" spans="1:10" ht="23.25" customHeight="1">
      <c r="A9" s="57"/>
      <c r="B9" s="70" t="s">
        <v>11</v>
      </c>
      <c r="C9" s="71"/>
      <c r="D9" s="72"/>
      <c r="E9" s="67"/>
      <c r="F9" s="68"/>
      <c r="G9" s="67"/>
      <c r="H9" s="96"/>
      <c r="I9" s="73"/>
      <c r="J9" s="56"/>
    </row>
    <row r="10" spans="1:10" ht="23.25" customHeight="1">
      <c r="A10" s="57"/>
      <c r="B10" s="70" t="s">
        <v>12</v>
      </c>
      <c r="C10" s="71"/>
      <c r="D10" s="72"/>
      <c r="E10" s="67"/>
      <c r="F10" s="68"/>
      <c r="G10" s="67"/>
      <c r="H10" s="96"/>
      <c r="I10" s="73"/>
      <c r="J10" s="56"/>
    </row>
    <row r="11" spans="1:10" ht="23.25" customHeight="1">
      <c r="A11" s="57"/>
      <c r="B11" s="70" t="s">
        <v>13</v>
      </c>
      <c r="C11" s="71"/>
      <c r="D11" s="72"/>
      <c r="E11" s="67"/>
      <c r="F11" s="68"/>
      <c r="G11" s="67"/>
      <c r="H11" s="96"/>
      <c r="I11" s="73"/>
      <c r="J11" s="56"/>
    </row>
    <row r="12" spans="1:10" ht="23.25" customHeight="1">
      <c r="A12" s="57"/>
      <c r="B12" s="70" t="s">
        <v>14</v>
      </c>
      <c r="C12" s="71"/>
      <c r="D12" s="72"/>
      <c r="E12" s="67"/>
      <c r="F12" s="68"/>
      <c r="G12" s="67"/>
      <c r="H12" s="96"/>
      <c r="I12" s="73"/>
      <c r="J12" s="56"/>
    </row>
    <row r="13" spans="1:10" ht="23.25" customHeight="1">
      <c r="A13" s="57"/>
      <c r="B13" s="70" t="s">
        <v>15</v>
      </c>
      <c r="C13" s="71"/>
      <c r="D13" s="72"/>
      <c r="E13" s="67"/>
      <c r="F13" s="68"/>
      <c r="G13" s="67"/>
      <c r="H13" s="96"/>
      <c r="I13" s="73"/>
      <c r="J13" s="56"/>
    </row>
    <row r="14" spans="1:10" ht="23.25" customHeight="1">
      <c r="A14" s="57"/>
      <c r="B14" s="70" t="s">
        <v>16</v>
      </c>
      <c r="C14" s="71"/>
      <c r="D14" s="72"/>
      <c r="E14" s="67"/>
      <c r="F14" s="68"/>
      <c r="G14" s="67"/>
      <c r="H14" s="96"/>
      <c r="I14" s="73"/>
      <c r="J14" s="56"/>
    </row>
    <row r="15" spans="1:10" ht="23.25" customHeight="1">
      <c r="A15" s="57"/>
      <c r="B15" s="70" t="s">
        <v>17</v>
      </c>
      <c r="C15" s="71"/>
      <c r="D15" s="72"/>
      <c r="E15" s="67"/>
      <c r="F15" s="68"/>
      <c r="G15" s="67"/>
      <c r="H15" s="96"/>
      <c r="I15" s="73"/>
      <c r="J15" s="56"/>
    </row>
    <row r="16" spans="1:10" ht="23.25" customHeight="1">
      <c r="A16" s="57"/>
      <c r="B16" s="70" t="s">
        <v>18</v>
      </c>
      <c r="C16" s="71"/>
      <c r="D16" s="72"/>
      <c r="E16" s="67"/>
      <c r="F16" s="68"/>
      <c r="G16" s="67"/>
      <c r="H16" s="96"/>
      <c r="I16" s="73"/>
      <c r="J16" s="56"/>
    </row>
    <row r="17" spans="1:10" ht="23.25" customHeight="1">
      <c r="A17" s="57"/>
      <c r="B17" s="70" t="s">
        <v>19</v>
      </c>
      <c r="C17" s="71"/>
      <c r="D17" s="72"/>
      <c r="E17" s="67"/>
      <c r="F17" s="68"/>
      <c r="G17" s="67"/>
      <c r="H17" s="96"/>
      <c r="I17" s="73"/>
      <c r="J17" s="56"/>
    </row>
    <row r="18" spans="1:10" ht="23.25" customHeight="1">
      <c r="A18" s="57"/>
      <c r="B18" s="70" t="s">
        <v>20</v>
      </c>
      <c r="C18" s="71"/>
      <c r="D18" s="72"/>
      <c r="E18" s="67"/>
      <c r="F18" s="68"/>
      <c r="G18" s="67"/>
      <c r="H18" s="68"/>
      <c r="I18" s="73"/>
      <c r="J18" s="56"/>
    </row>
    <row r="19" spans="1:10" ht="23.25" customHeight="1">
      <c r="A19" s="57"/>
      <c r="B19" s="70" t="s">
        <v>21</v>
      </c>
      <c r="C19" s="71"/>
      <c r="D19" s="72"/>
      <c r="E19" s="67"/>
      <c r="F19" s="68"/>
      <c r="G19" s="67"/>
      <c r="H19" s="68"/>
      <c r="I19" s="73"/>
      <c r="J19" s="56"/>
    </row>
    <row r="20" spans="1:10" ht="23.25" customHeight="1">
      <c r="A20" s="57"/>
      <c r="B20" s="74" t="s">
        <v>22</v>
      </c>
      <c r="C20" s="75"/>
      <c r="D20" s="76"/>
      <c r="E20" s="77"/>
      <c r="F20" s="78"/>
      <c r="G20" s="77"/>
      <c r="H20" s="78"/>
      <c r="I20" s="79"/>
      <c r="J20" s="56"/>
    </row>
    <row r="21" spans="1:10" ht="18">
      <c r="A21" s="57"/>
      <c r="B21" s="58"/>
      <c r="C21" s="58"/>
      <c r="D21" s="58"/>
      <c r="E21" s="58"/>
      <c r="F21" s="58"/>
      <c r="G21" s="57"/>
      <c r="H21" s="57"/>
      <c r="I21" s="56"/>
      <c r="J21" s="56"/>
    </row>
    <row r="22" spans="1:10" ht="18">
      <c r="A22" s="57"/>
      <c r="B22" s="58"/>
      <c r="C22" s="58"/>
      <c r="D22" s="58"/>
      <c r="E22" s="58"/>
      <c r="F22" s="58"/>
      <c r="G22" s="57"/>
      <c r="H22" s="57"/>
      <c r="I22" s="56"/>
      <c r="J22" s="56"/>
    </row>
    <row r="23" spans="1:10" ht="18">
      <c r="A23" s="57"/>
      <c r="B23" s="58"/>
      <c r="C23" s="58"/>
      <c r="D23" s="58"/>
      <c r="E23" s="58"/>
      <c r="F23" s="58"/>
      <c r="G23" s="57"/>
      <c r="H23" s="57"/>
      <c r="I23" s="56"/>
      <c r="J23" s="56"/>
    </row>
  </sheetData>
  <sheetProtection algorithmName="SHA-512" hashValue="ZZAkSlfD+XzGXYhf5xy8HcY4/dBpENGEDDX1ewumKCL5PmJyPclovM7LhHKJPaCDe4irEoWHU+MqnrS5OIyb2w==" saltValue="/06SonU/rA5kPJpyEN6mHQ==" spinCount="100000" sheet="1" objects="1" scenarios="1" formatCells="0"/>
  <mergeCells count="1">
    <mergeCell ref="B1:I3"/>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A9780-86C7-4B1D-8B4B-40EFE77B7BB2}">
  <dimension ref="A1:T34"/>
  <sheetViews>
    <sheetView showGridLines="0" zoomScale="110" zoomScaleNormal="110" workbookViewId="0">
      <selection activeCell="C5" sqref="C5"/>
    </sheetView>
  </sheetViews>
  <sheetFormatPr defaultColWidth="9.140625" defaultRowHeight="12.75" customHeight="1"/>
  <cols>
    <col min="1" max="1" width="7.28515625" style="2" customWidth="1"/>
    <col min="2" max="2" width="13.42578125" style="2" customWidth="1"/>
    <col min="3" max="3" width="12.42578125" style="2" customWidth="1"/>
    <col min="4" max="4" width="12.5703125" style="2" customWidth="1"/>
    <col min="5" max="10" width="10.7109375" style="2" customWidth="1"/>
    <col min="11" max="16384" width="9.140625" style="2"/>
  </cols>
  <sheetData>
    <row r="1" spans="1:20" ht="33.75" customHeight="1">
      <c r="A1" s="90" t="s">
        <v>23</v>
      </c>
      <c r="B1" s="90"/>
      <c r="C1" s="90"/>
      <c r="D1" s="90"/>
      <c r="E1" s="90"/>
      <c r="F1" s="90"/>
      <c r="G1" s="90"/>
      <c r="H1" s="90"/>
      <c r="I1" s="90"/>
      <c r="J1" s="90"/>
    </row>
    <row r="2" spans="1:20" ht="43.5" customHeight="1">
      <c r="A2" s="91" t="s">
        <v>55</v>
      </c>
      <c r="B2" s="91"/>
      <c r="C2" s="91"/>
      <c r="D2" s="91"/>
      <c r="E2" s="91"/>
      <c r="F2" s="91"/>
      <c r="G2" s="91"/>
      <c r="H2" s="91"/>
      <c r="I2" s="91"/>
      <c r="J2" s="91"/>
      <c r="M2" s="93"/>
      <c r="N2" s="93"/>
      <c r="O2" s="93"/>
      <c r="P2" s="93"/>
      <c r="Q2" s="93"/>
      <c r="R2" s="93"/>
      <c r="S2" s="93"/>
      <c r="T2" s="93"/>
    </row>
    <row r="3" spans="1:20" ht="14.25">
      <c r="B3" s="4"/>
      <c r="C3" s="94" t="s">
        <v>1</v>
      </c>
      <c r="D3" s="95"/>
      <c r="E3" s="54" t="s">
        <v>2</v>
      </c>
      <c r="F3" s="54" t="s">
        <v>3</v>
      </c>
      <c r="G3" s="54" t="s">
        <v>4</v>
      </c>
      <c r="H3" s="54" t="s">
        <v>5</v>
      </c>
      <c r="I3" s="54" t="s">
        <v>6</v>
      </c>
      <c r="J3" s="55" t="s">
        <v>7</v>
      </c>
      <c r="M3" s="4"/>
      <c r="N3" s="54" t="s">
        <v>1</v>
      </c>
      <c r="O3" s="54" t="s">
        <v>2</v>
      </c>
      <c r="P3" s="54" t="s">
        <v>3</v>
      </c>
      <c r="Q3" s="54" t="s">
        <v>4</v>
      </c>
      <c r="R3" s="54" t="s">
        <v>5</v>
      </c>
      <c r="S3" s="54" t="s">
        <v>6</v>
      </c>
      <c r="T3" s="55" t="s">
        <v>7</v>
      </c>
    </row>
    <row r="4" spans="1:20" ht="14.25">
      <c r="B4" s="83"/>
      <c r="C4" s="84" t="s">
        <v>25</v>
      </c>
      <c r="D4" s="84" t="s">
        <v>56</v>
      </c>
      <c r="E4" s="84"/>
      <c r="F4" s="84"/>
      <c r="G4" s="84"/>
      <c r="H4" s="84"/>
      <c r="I4" s="84"/>
      <c r="J4" s="85"/>
      <c r="M4" s="83"/>
      <c r="N4" s="84"/>
      <c r="O4" s="84"/>
      <c r="P4" s="84"/>
      <c r="Q4" s="84"/>
      <c r="R4" s="84"/>
      <c r="S4" s="84"/>
      <c r="T4" s="86"/>
    </row>
    <row r="5" spans="1:20">
      <c r="B5" s="12" t="s">
        <v>8</v>
      </c>
      <c r="C5" s="6" t="str">
        <f>IF(('ENTER SCORE HERE'!C6=""), "",Video1_eatplay!B7)</f>
        <v/>
      </c>
      <c r="D5" s="6"/>
      <c r="E5" s="6" t="str">
        <f>IF(('ENTER SCORE HERE'!D6=""), "",Video2_teatime!B7)</f>
        <v/>
      </c>
      <c r="F5" s="6" t="str">
        <f>IF(('ENTER SCORE HERE'!G6=""), "",Video3_bath!B7)</f>
        <v/>
      </c>
      <c r="G5" s="6" t="str">
        <f>IF(('ENTER SCORE HERE'!F6=""),"",Video4_cooking!B7)</f>
        <v/>
      </c>
      <c r="H5" s="6" t="str">
        <f>IF(('ENTER SCORE HERE'!E6=""), "",Video5_lunch!B7)</f>
        <v/>
      </c>
      <c r="I5" s="6" t="str">
        <f>IF(('ENTER SCORE HERE'!H6=""), "",Video6_breakfast!B7)</f>
        <v/>
      </c>
      <c r="J5" s="7" t="str">
        <f>IF(('ENTER SCORE HERE'!I6=""), "",Video7_ramp!B7)</f>
        <v/>
      </c>
      <c r="M5" s="12" t="s">
        <v>8</v>
      </c>
      <c r="N5" s="6">
        <f>'ENTER SCORE HERE'!C6</f>
        <v>0</v>
      </c>
      <c r="O5" s="6">
        <f>'ENTER SCORE HERE'!D6</f>
        <v>0</v>
      </c>
      <c r="P5" s="6">
        <f>'ENTER SCORE HERE'!E6</f>
        <v>0</v>
      </c>
      <c r="Q5" s="6">
        <f>'ENTER SCORE HERE'!F6</f>
        <v>0</v>
      </c>
      <c r="R5" s="6">
        <f>'ENTER SCORE HERE'!G6</f>
        <v>0</v>
      </c>
      <c r="S5" s="6">
        <f>'ENTER SCORE HERE'!H6</f>
        <v>0</v>
      </c>
      <c r="T5" s="6">
        <f>'ENTER SCORE HERE'!I6</f>
        <v>0</v>
      </c>
    </row>
    <row r="6" spans="1:20">
      <c r="B6" s="12" t="s">
        <v>9</v>
      </c>
      <c r="C6" s="6" t="str">
        <f>IF(('ENTER SCORE HERE'!C7=""), "",Video1_eatplay!C7)</f>
        <v/>
      </c>
      <c r="D6" s="6"/>
      <c r="E6" s="6" t="str">
        <f>IF(('ENTER SCORE HERE'!D7=""), "",Video2_teatime!C7)</f>
        <v/>
      </c>
      <c r="F6" s="6" t="str">
        <f>IF(('ENTER SCORE HERE'!G7=""), "",Video3_bath!C7)</f>
        <v/>
      </c>
      <c r="G6" s="6" t="str">
        <f>IF(('ENTER SCORE HERE'!F7=""), "",Video4_cooking!C7)</f>
        <v/>
      </c>
      <c r="H6" s="6" t="str">
        <f>IF(('ENTER SCORE HERE'!E7=""), "",Video5_lunch!C7)</f>
        <v/>
      </c>
      <c r="I6" s="6" t="str">
        <f>IF(('ENTER SCORE HERE'!H7=""), "",Video6_breakfast!C7)</f>
        <v/>
      </c>
      <c r="J6" s="7" t="str">
        <f>IF(('ENTER SCORE HERE'!I7=""), "",Video7_ramp!C7)</f>
        <v/>
      </c>
      <c r="M6" s="12" t="s">
        <v>9</v>
      </c>
      <c r="N6" s="6">
        <f>'ENTER SCORE HERE'!C7</f>
        <v>0</v>
      </c>
      <c r="O6" s="6">
        <f>'ENTER SCORE HERE'!D7</f>
        <v>0</v>
      </c>
      <c r="P6" s="6">
        <f>'ENTER SCORE HERE'!E7</f>
        <v>0</v>
      </c>
      <c r="Q6" s="6">
        <f>'ENTER SCORE HERE'!F7</f>
        <v>0</v>
      </c>
      <c r="R6" s="6">
        <f>'ENTER SCORE HERE'!G7</f>
        <v>0</v>
      </c>
      <c r="S6" s="6">
        <f>'ENTER SCORE HERE'!H7</f>
        <v>0</v>
      </c>
      <c r="T6" s="6">
        <f>'ENTER SCORE HERE'!I7</f>
        <v>0</v>
      </c>
    </row>
    <row r="7" spans="1:20">
      <c r="B7" s="12" t="s">
        <v>10</v>
      </c>
      <c r="C7" s="6" t="str">
        <f>IF(('ENTER SCORE HERE'!C8=""), "",Video1_eatplay!D7)</f>
        <v/>
      </c>
      <c r="D7" s="6"/>
      <c r="E7" s="6" t="str">
        <f>IF(('ENTER SCORE HERE'!D8=""), "",Video2_teatime!D7)</f>
        <v/>
      </c>
      <c r="F7" s="6" t="str">
        <f>IF(('ENTER SCORE HERE'!G8=""), "",Video3_bath!D7)</f>
        <v/>
      </c>
      <c r="G7" s="6" t="str">
        <f>IF(('ENTER SCORE HERE'!F8=""), "",Video4_cooking!D7)</f>
        <v/>
      </c>
      <c r="H7" s="6" t="str">
        <f>IF(('ENTER SCORE HERE'!E8=""), "",Video5_lunch!D7)</f>
        <v/>
      </c>
      <c r="I7" s="6" t="str">
        <f>IF(('ENTER SCORE HERE'!H8=""), "",Video6_breakfast!D7)</f>
        <v/>
      </c>
      <c r="J7" s="7" t="str">
        <f>IF(('ENTER SCORE HERE'!I8=""), "",Video7_ramp!D7)</f>
        <v/>
      </c>
      <c r="M7" s="12" t="s">
        <v>10</v>
      </c>
      <c r="N7" s="6">
        <f>'ENTER SCORE HERE'!C8</f>
        <v>0</v>
      </c>
      <c r="O7" s="6">
        <f>'ENTER SCORE HERE'!D8</f>
        <v>0</v>
      </c>
      <c r="P7" s="6">
        <f>'ENTER SCORE HERE'!E8</f>
        <v>0</v>
      </c>
      <c r="Q7" s="6">
        <f>'ENTER SCORE HERE'!F8</f>
        <v>0</v>
      </c>
      <c r="R7" s="6">
        <f>'ENTER SCORE HERE'!G8</f>
        <v>0</v>
      </c>
      <c r="S7" s="6">
        <f>'ENTER SCORE HERE'!H8</f>
        <v>0</v>
      </c>
      <c r="T7" s="6">
        <f>'ENTER SCORE HERE'!I8</f>
        <v>0</v>
      </c>
    </row>
    <row r="8" spans="1:20">
      <c r="B8" s="12" t="s">
        <v>11</v>
      </c>
      <c r="C8" s="6" t="str">
        <f>IF(('ENTER SCORE HERE'!C9=""), "",Video1_eatplay!E7)</f>
        <v/>
      </c>
      <c r="D8" s="6"/>
      <c r="E8" s="6" t="str">
        <f>IF(('ENTER SCORE HERE'!D9=""), "",Video2_teatime!E7)</f>
        <v/>
      </c>
      <c r="F8" s="6" t="str">
        <f>IF(('ENTER SCORE HERE'!G9=""), "",Video3_bath!E7)</f>
        <v/>
      </c>
      <c r="G8" s="6" t="str">
        <f>IF(('ENTER SCORE HERE'!F9=""), "",Video4_cooking!E7)</f>
        <v/>
      </c>
      <c r="H8" s="6" t="str">
        <f>IF(('ENTER SCORE HERE'!E9=""), "",Video5_lunch!E7)</f>
        <v/>
      </c>
      <c r="I8" s="6" t="str">
        <f>IF(('ENTER SCORE HERE'!H9=""), "",Video6_breakfast!E7)</f>
        <v/>
      </c>
      <c r="J8" s="7" t="str">
        <f>IF(('ENTER SCORE HERE'!I9=""), "",Video7_ramp!E7)</f>
        <v/>
      </c>
      <c r="M8" s="12" t="s">
        <v>11</v>
      </c>
      <c r="N8" s="6">
        <f>'ENTER SCORE HERE'!C9</f>
        <v>0</v>
      </c>
      <c r="O8" s="6">
        <f>'ENTER SCORE HERE'!D9</f>
        <v>0</v>
      </c>
      <c r="P8" s="6">
        <f>'ENTER SCORE HERE'!E9</f>
        <v>0</v>
      </c>
      <c r="Q8" s="6">
        <f>'ENTER SCORE HERE'!F9</f>
        <v>0</v>
      </c>
      <c r="R8" s="6">
        <f>'ENTER SCORE HERE'!G9</f>
        <v>0</v>
      </c>
      <c r="S8" s="6">
        <f>'ENTER SCORE HERE'!H9</f>
        <v>0</v>
      </c>
      <c r="T8" s="6">
        <f>'ENTER SCORE HERE'!I9</f>
        <v>0</v>
      </c>
    </row>
    <row r="9" spans="1:20">
      <c r="B9" s="12" t="s">
        <v>12</v>
      </c>
      <c r="C9" s="6" t="str">
        <f>IF(('ENTER SCORE HERE'!C10=""), "",Video1_eatplay!F7)</f>
        <v/>
      </c>
      <c r="D9" s="6"/>
      <c r="E9" s="6" t="str">
        <f>IF(('ENTER SCORE HERE'!D10=""), "",Video2_teatime!F7)</f>
        <v/>
      </c>
      <c r="F9" s="6" t="str">
        <f>IF(('ENTER SCORE HERE'!G10=""), "",Video3_bath!F7)</f>
        <v/>
      </c>
      <c r="G9" s="6" t="str">
        <f>IF(('ENTER SCORE HERE'!F10=""), "",Video4_cooking!F7)</f>
        <v/>
      </c>
      <c r="H9" s="6" t="str">
        <f>IF(('ENTER SCORE HERE'!E10=""), "",Video5_lunch!F7)</f>
        <v/>
      </c>
      <c r="I9" s="6" t="str">
        <f>IF(('ENTER SCORE HERE'!H10=""), "",Video6_breakfast!F7)</f>
        <v/>
      </c>
      <c r="J9" s="7" t="str">
        <f>IF(('ENTER SCORE HERE'!I10=""), "",Video7_ramp!F7)</f>
        <v/>
      </c>
      <c r="M9" s="12" t="s">
        <v>12</v>
      </c>
      <c r="N9" s="6">
        <f>'ENTER SCORE HERE'!C10</f>
        <v>0</v>
      </c>
      <c r="O9" s="6">
        <f>'ENTER SCORE HERE'!D10</f>
        <v>0</v>
      </c>
      <c r="P9" s="6">
        <f>'ENTER SCORE HERE'!E10</f>
        <v>0</v>
      </c>
      <c r="Q9" s="6">
        <f>'ENTER SCORE HERE'!F10</f>
        <v>0</v>
      </c>
      <c r="R9" s="6">
        <f>'ENTER SCORE HERE'!G10</f>
        <v>0</v>
      </c>
      <c r="S9" s="6">
        <f>'ENTER SCORE HERE'!H10</f>
        <v>0</v>
      </c>
      <c r="T9" s="6">
        <f>'ENTER SCORE HERE'!I10</f>
        <v>0</v>
      </c>
    </row>
    <row r="10" spans="1:20">
      <c r="B10" s="12" t="s">
        <v>13</v>
      </c>
      <c r="C10" s="6" t="str">
        <f>IF(('ENTER SCORE HERE'!C11=""), "",Video1_eatplay!G7)</f>
        <v/>
      </c>
      <c r="D10" s="6"/>
      <c r="E10" s="6" t="str">
        <f>IF(('ENTER SCORE HERE'!D11=""), "",Video2_teatime!G7)</f>
        <v/>
      </c>
      <c r="F10" s="6" t="str">
        <f>IF(('ENTER SCORE HERE'!G11=""), "",Video3_bath!G7)</f>
        <v/>
      </c>
      <c r="G10" s="6" t="str">
        <f>IF(('ENTER SCORE HERE'!F11=""), "",Video4_cooking!G7)</f>
        <v/>
      </c>
      <c r="H10" s="6" t="str">
        <f>IF(('ENTER SCORE HERE'!E11=""), "",Video5_lunch!G7)</f>
        <v/>
      </c>
      <c r="I10" s="6" t="str">
        <f>IF(('ENTER SCORE HERE'!H11=""), "",Video6_breakfast!G7)</f>
        <v/>
      </c>
      <c r="J10" s="7" t="str">
        <f>IF(('ENTER SCORE HERE'!I11=""), "",Video7_ramp!G7)</f>
        <v/>
      </c>
      <c r="M10" s="12" t="s">
        <v>13</v>
      </c>
      <c r="N10" s="6">
        <f>'ENTER SCORE HERE'!C11</f>
        <v>0</v>
      </c>
      <c r="O10" s="6">
        <f>'ENTER SCORE HERE'!D11</f>
        <v>0</v>
      </c>
      <c r="P10" s="6">
        <f>'ENTER SCORE HERE'!E11</f>
        <v>0</v>
      </c>
      <c r="Q10" s="6">
        <f>'ENTER SCORE HERE'!F11</f>
        <v>0</v>
      </c>
      <c r="R10" s="6">
        <f>'ENTER SCORE HERE'!G11</f>
        <v>0</v>
      </c>
      <c r="S10" s="6">
        <f>'ENTER SCORE HERE'!H11</f>
        <v>0</v>
      </c>
      <c r="T10" s="6">
        <f>'ENTER SCORE HERE'!I11</f>
        <v>0</v>
      </c>
    </row>
    <row r="11" spans="1:20">
      <c r="B11" s="12" t="s">
        <v>14</v>
      </c>
      <c r="C11" s="6" t="str">
        <f>IF(('ENTER SCORE HERE'!C12=""), "",Video1_eatplay!H7)</f>
        <v/>
      </c>
      <c r="D11" s="6"/>
      <c r="E11" s="6" t="str">
        <f>IF(('ENTER SCORE HERE'!D12=""), "",Video2_teatime!H7)</f>
        <v/>
      </c>
      <c r="F11" s="6" t="str">
        <f>IF(('ENTER SCORE HERE'!G12=""), "",Video3_bath!H7)</f>
        <v/>
      </c>
      <c r="G11" s="6" t="str">
        <f>IF(('ENTER SCORE HERE'!F12=""), "",Video4_cooking!H7)</f>
        <v/>
      </c>
      <c r="H11" s="6" t="str">
        <f>IF(('ENTER SCORE HERE'!E12=""), "",Video5_lunch!H7)</f>
        <v/>
      </c>
      <c r="I11" s="6" t="str">
        <f>IF(('ENTER SCORE HERE'!H12=""), "",Video6_breakfast!H7)</f>
        <v/>
      </c>
      <c r="J11" s="7" t="str">
        <f>IF(('ENTER SCORE HERE'!I12=""), "",Video7_ramp!H7)</f>
        <v/>
      </c>
      <c r="M11" s="12" t="s">
        <v>14</v>
      </c>
      <c r="N11" s="6">
        <f>'ENTER SCORE HERE'!C12</f>
        <v>0</v>
      </c>
      <c r="O11" s="6">
        <f>'ENTER SCORE HERE'!D12</f>
        <v>0</v>
      </c>
      <c r="P11" s="6">
        <f>'ENTER SCORE HERE'!E12</f>
        <v>0</v>
      </c>
      <c r="Q11" s="6">
        <f>'ENTER SCORE HERE'!F12</f>
        <v>0</v>
      </c>
      <c r="R11" s="6">
        <f>'ENTER SCORE HERE'!G12</f>
        <v>0</v>
      </c>
      <c r="S11" s="6">
        <f>'ENTER SCORE HERE'!H12</f>
        <v>0</v>
      </c>
      <c r="T11" s="6">
        <f>'ENTER SCORE HERE'!I12</f>
        <v>0</v>
      </c>
    </row>
    <row r="12" spans="1:20">
      <c r="B12" s="11" t="s">
        <v>15</v>
      </c>
      <c r="C12" s="6" t="str">
        <f>IF(('ENTER SCORE HERE'!C13=""), "",Video1_eatplay!I7)</f>
        <v/>
      </c>
      <c r="D12" s="6"/>
      <c r="E12" s="6" t="str">
        <f>IF(('ENTER SCORE HERE'!D13=""), "",Video2_teatime!I7)</f>
        <v/>
      </c>
      <c r="F12" s="6" t="str">
        <f>IF(('ENTER SCORE HERE'!G13=""), "",Video3_bath!I7)</f>
        <v/>
      </c>
      <c r="G12" s="6" t="str">
        <f>IF(('ENTER SCORE HERE'!F13=""), "",Video4_cooking!I7)</f>
        <v/>
      </c>
      <c r="H12" s="6" t="str">
        <f>IF(('ENTER SCORE HERE'!E13=""), "",Video5_lunch!I7)</f>
        <v/>
      </c>
      <c r="I12" s="6" t="str">
        <f>IF(('ENTER SCORE HERE'!H13=""), "",Video6_breakfast!I7)</f>
        <v/>
      </c>
      <c r="J12" s="7" t="str">
        <f>IF(('ENTER SCORE HERE'!I13=""), "",Video7_ramp!I7)</f>
        <v/>
      </c>
      <c r="M12" s="11" t="s">
        <v>15</v>
      </c>
      <c r="N12" s="6">
        <f>'ENTER SCORE HERE'!C13</f>
        <v>0</v>
      </c>
      <c r="O12" s="6">
        <f>'ENTER SCORE HERE'!D13</f>
        <v>0</v>
      </c>
      <c r="P12" s="6">
        <f>'ENTER SCORE HERE'!E13</f>
        <v>0</v>
      </c>
      <c r="Q12" s="6">
        <f>'ENTER SCORE HERE'!F13</f>
        <v>0</v>
      </c>
      <c r="R12" s="6">
        <f>'ENTER SCORE HERE'!G13</f>
        <v>0</v>
      </c>
      <c r="S12" s="6">
        <f>'ENTER SCORE HERE'!H13</f>
        <v>0</v>
      </c>
      <c r="T12" s="6">
        <f>'ENTER SCORE HERE'!I13</f>
        <v>0</v>
      </c>
    </row>
    <row r="13" spans="1:20">
      <c r="B13" s="11" t="s">
        <v>16</v>
      </c>
      <c r="C13" s="6" t="str">
        <f>IF(('ENTER SCORE HERE'!C14=""), "",Video1_eatplay!J7)</f>
        <v/>
      </c>
      <c r="D13" s="6"/>
      <c r="E13" s="6" t="str">
        <f>IF(('ENTER SCORE HERE'!D14=""), "",Video2_teatime!J7)</f>
        <v/>
      </c>
      <c r="F13" s="6" t="str">
        <f>IF(('ENTER SCORE HERE'!G14=""), "",Video3_bath!J7)</f>
        <v/>
      </c>
      <c r="G13" s="6" t="str">
        <f>IF(('ENTER SCORE HERE'!F14=""), "",Video4_cooking!J7)</f>
        <v/>
      </c>
      <c r="H13" s="6" t="str">
        <f>IF(('ENTER SCORE HERE'!E14=""), "",Video5_lunch!J7)</f>
        <v/>
      </c>
      <c r="I13" s="6" t="str">
        <f>IF(('ENTER SCORE HERE'!H14=""), "",Video6_breakfast!J7)</f>
        <v/>
      </c>
      <c r="J13" s="7" t="str">
        <f>IF(('ENTER SCORE HERE'!I14=""), "",Video7_ramp!J7)</f>
        <v/>
      </c>
      <c r="M13" s="11" t="s">
        <v>16</v>
      </c>
      <c r="N13" s="6">
        <f>'ENTER SCORE HERE'!C14</f>
        <v>0</v>
      </c>
      <c r="O13" s="6">
        <f>'ENTER SCORE HERE'!D14</f>
        <v>0</v>
      </c>
      <c r="P13" s="6">
        <f>'ENTER SCORE HERE'!E14</f>
        <v>0</v>
      </c>
      <c r="Q13" s="6">
        <f>'ENTER SCORE HERE'!F14</f>
        <v>0</v>
      </c>
      <c r="R13" s="6">
        <f>'ENTER SCORE HERE'!G14</f>
        <v>0</v>
      </c>
      <c r="S13" s="6">
        <f>'ENTER SCORE HERE'!H14</f>
        <v>0</v>
      </c>
      <c r="T13" s="6">
        <f>'ENTER SCORE HERE'!I14</f>
        <v>0</v>
      </c>
    </row>
    <row r="14" spans="1:20">
      <c r="B14" s="11" t="s">
        <v>17</v>
      </c>
      <c r="C14" s="6" t="str">
        <f>IF(('ENTER SCORE HERE'!C15=""), "",Video1_eatplay!K7)</f>
        <v/>
      </c>
      <c r="D14" s="6"/>
      <c r="E14" s="6" t="str">
        <f>IF(('ENTER SCORE HERE'!D15=""), "",Video2_teatime!K7)</f>
        <v/>
      </c>
      <c r="F14" s="6" t="str">
        <f>IF(('ENTER SCORE HERE'!G15=""), "",Video3_bath!K7)</f>
        <v/>
      </c>
      <c r="G14" s="6" t="str">
        <f>IF(('ENTER SCORE HERE'!F15=""), "",Video4_cooking!K7)</f>
        <v/>
      </c>
      <c r="H14" s="6" t="str">
        <f>IF(('ENTER SCORE HERE'!E15=""), "",Video5_lunch!K7)</f>
        <v/>
      </c>
      <c r="I14" s="6" t="str">
        <f>IF(('ENTER SCORE HERE'!H15=""), "",Video6_breakfast!K7)</f>
        <v/>
      </c>
      <c r="J14" s="7" t="str">
        <f>IF(('ENTER SCORE HERE'!I15=""), "",Video7_ramp!K7)</f>
        <v/>
      </c>
      <c r="M14" s="11" t="s">
        <v>17</v>
      </c>
      <c r="N14" s="6">
        <f>'ENTER SCORE HERE'!C15</f>
        <v>0</v>
      </c>
      <c r="O14" s="6">
        <f>'ENTER SCORE HERE'!D15</f>
        <v>0</v>
      </c>
      <c r="P14" s="6">
        <f>'ENTER SCORE HERE'!E15</f>
        <v>0</v>
      </c>
      <c r="Q14" s="6">
        <f>'ENTER SCORE HERE'!F15</f>
        <v>0</v>
      </c>
      <c r="R14" s="6">
        <f>'ENTER SCORE HERE'!G15</f>
        <v>0</v>
      </c>
      <c r="S14" s="6">
        <f>'ENTER SCORE HERE'!H15</f>
        <v>0</v>
      </c>
      <c r="T14" s="6">
        <f>'ENTER SCORE HERE'!I15</f>
        <v>0</v>
      </c>
    </row>
    <row r="15" spans="1:20">
      <c r="B15" s="11" t="s">
        <v>18</v>
      </c>
      <c r="C15" s="6" t="str">
        <f>IF(('ENTER SCORE HERE'!C16=""), "",Video1_eatplay!L7)</f>
        <v/>
      </c>
      <c r="D15" s="6"/>
      <c r="E15" s="6" t="str">
        <f>IF(('ENTER SCORE HERE'!D16=""), "",Video2_teatime!L7)</f>
        <v/>
      </c>
      <c r="F15" s="6" t="str">
        <f>IF(('ENTER SCORE HERE'!G16=""), "",Video3_bath!L7)</f>
        <v/>
      </c>
      <c r="G15" s="6" t="str">
        <f>IF(('ENTER SCORE HERE'!F16=""), "",Video4_cooking!L7)</f>
        <v/>
      </c>
      <c r="H15" s="6" t="str">
        <f>IF(('ENTER SCORE HERE'!E16=""), "",Video5_lunch!L7)</f>
        <v/>
      </c>
      <c r="I15" s="6" t="str">
        <f>IF(('ENTER SCORE HERE'!H16=""), "",Video6_breakfast!L7)</f>
        <v/>
      </c>
      <c r="J15" s="7" t="str">
        <f>IF(('ENTER SCORE HERE'!I16=""), "",Video7_ramp!L7)</f>
        <v/>
      </c>
      <c r="M15" s="11" t="s">
        <v>18</v>
      </c>
      <c r="N15" s="6">
        <f>'ENTER SCORE HERE'!C16</f>
        <v>0</v>
      </c>
      <c r="O15" s="6">
        <f>'ENTER SCORE HERE'!D16</f>
        <v>0</v>
      </c>
      <c r="P15" s="6">
        <f>'ENTER SCORE HERE'!E16</f>
        <v>0</v>
      </c>
      <c r="Q15" s="6">
        <f>'ENTER SCORE HERE'!F16</f>
        <v>0</v>
      </c>
      <c r="R15" s="6">
        <f>'ENTER SCORE HERE'!G16</f>
        <v>0</v>
      </c>
      <c r="S15" s="6">
        <f>'ENTER SCORE HERE'!H16</f>
        <v>0</v>
      </c>
      <c r="T15" s="6">
        <f>'ENTER SCORE HERE'!I16</f>
        <v>0</v>
      </c>
    </row>
    <row r="16" spans="1:20">
      <c r="B16" s="13" t="s">
        <v>19</v>
      </c>
      <c r="C16" s="6" t="str">
        <f>IF(('ENTER SCORE HERE'!C17=""), "",Video1_eatplay!M7)</f>
        <v/>
      </c>
      <c r="D16" s="6"/>
      <c r="E16" s="6" t="str">
        <f>IF(('ENTER SCORE HERE'!D17=""), "",Video2_teatime!M7)</f>
        <v/>
      </c>
      <c r="F16" s="6" t="str">
        <f>IF(('ENTER SCORE HERE'!G17=""), "",Video3_bath!M7)</f>
        <v/>
      </c>
      <c r="G16" s="6" t="str">
        <f>IF(('ENTER SCORE HERE'!F17=""), "",Video4_cooking!M7)</f>
        <v/>
      </c>
      <c r="H16" s="6" t="str">
        <f>IF(('ENTER SCORE HERE'!E17=""), "",Video5_lunch!M7)</f>
        <v/>
      </c>
      <c r="I16" s="6" t="str">
        <f>IF(('ENTER SCORE HERE'!H17=""), "",Video6_breakfast!M7)</f>
        <v/>
      </c>
      <c r="J16" s="7" t="str">
        <f>IF(('ENTER SCORE HERE'!I17=""), "",Video7_ramp!M7)</f>
        <v/>
      </c>
      <c r="M16" s="13" t="s">
        <v>19</v>
      </c>
      <c r="N16" s="6">
        <f>'ENTER SCORE HERE'!C17</f>
        <v>0</v>
      </c>
      <c r="O16" s="6">
        <f>'ENTER SCORE HERE'!D17</f>
        <v>0</v>
      </c>
      <c r="P16" s="6">
        <f>'ENTER SCORE HERE'!E17</f>
        <v>0</v>
      </c>
      <c r="Q16" s="6">
        <f>'ENTER SCORE HERE'!F17</f>
        <v>0</v>
      </c>
      <c r="R16" s="6">
        <f>'ENTER SCORE HERE'!G17</f>
        <v>0</v>
      </c>
      <c r="S16" s="6">
        <f>'ENTER SCORE HERE'!H17</f>
        <v>0</v>
      </c>
      <c r="T16" s="6">
        <f>'ENTER SCORE HERE'!I17</f>
        <v>0</v>
      </c>
    </row>
    <row r="17" spans="1:20">
      <c r="B17" s="13" t="s">
        <v>20</v>
      </c>
      <c r="C17" s="6" t="str">
        <f>IF(('ENTER SCORE HERE'!C18=""), "",Video1_eatplay!N7)</f>
        <v/>
      </c>
      <c r="D17" s="6"/>
      <c r="E17" s="6" t="str">
        <f>IF(('ENTER SCORE HERE'!D18=""), "",Video2_teatime!N7)</f>
        <v/>
      </c>
      <c r="F17" s="6" t="str">
        <f>IF(('ENTER SCORE HERE'!G18=""), "",Video3_bath!N7)</f>
        <v/>
      </c>
      <c r="G17" s="6" t="str">
        <f>IF(('ENTER SCORE HERE'!F18=""), "",Video4_cooking!N7)</f>
        <v/>
      </c>
      <c r="H17" s="6" t="str">
        <f>IF(('ENTER SCORE HERE'!E18=""), "",Video5_lunch!N7)</f>
        <v/>
      </c>
      <c r="I17" s="6" t="str">
        <f>IF(('ENTER SCORE HERE'!H18=""), "",Video6_breakfast!N7)</f>
        <v/>
      </c>
      <c r="J17" s="7" t="str">
        <f>IF(('ENTER SCORE HERE'!I18=""), "",Video7_ramp!N7)</f>
        <v/>
      </c>
      <c r="M17" s="13" t="s">
        <v>20</v>
      </c>
      <c r="N17" s="6">
        <f>'ENTER SCORE HERE'!C18</f>
        <v>0</v>
      </c>
      <c r="O17" s="6">
        <f>'ENTER SCORE HERE'!D18</f>
        <v>0</v>
      </c>
      <c r="P17" s="6">
        <f>'ENTER SCORE HERE'!E18</f>
        <v>0</v>
      </c>
      <c r="Q17" s="6">
        <f>'ENTER SCORE HERE'!F18</f>
        <v>0</v>
      </c>
      <c r="R17" s="6">
        <f>'ENTER SCORE HERE'!G18</f>
        <v>0</v>
      </c>
      <c r="S17" s="6">
        <f>'ENTER SCORE HERE'!H18</f>
        <v>0</v>
      </c>
      <c r="T17" s="6">
        <f>'ENTER SCORE HERE'!I18</f>
        <v>0</v>
      </c>
    </row>
    <row r="18" spans="1:20">
      <c r="B18" s="13" t="s">
        <v>21</v>
      </c>
      <c r="C18" s="6" t="str">
        <f>IF(('ENTER SCORE HERE'!C19=""), "",Video1_eatplay!O7)</f>
        <v/>
      </c>
      <c r="D18" s="6"/>
      <c r="E18" s="6" t="str">
        <f>IF(('ENTER SCORE HERE'!D19=""), "",Video2_teatime!O7)</f>
        <v/>
      </c>
      <c r="F18" s="6" t="str">
        <f>IF(('ENTER SCORE HERE'!G19=""), "",Video3_bath!O7)</f>
        <v/>
      </c>
      <c r="G18" s="6" t="str">
        <f>IF(('ENTER SCORE HERE'!F19=""), "",Video4_cooking!O7)</f>
        <v/>
      </c>
      <c r="H18" s="6" t="str">
        <f>IF(('ENTER SCORE HERE'!E19=""), "",Video5_lunch!O7)</f>
        <v/>
      </c>
      <c r="I18" s="6" t="str">
        <f>IF(('ENTER SCORE HERE'!H19=""), "",Video6_breakfast!O7)</f>
        <v/>
      </c>
      <c r="J18" s="7" t="str">
        <f>IF(('ENTER SCORE HERE'!I19=""), "",Video7_ramp!O7)</f>
        <v/>
      </c>
      <c r="M18" s="13" t="s">
        <v>21</v>
      </c>
      <c r="N18" s="6">
        <f>'ENTER SCORE HERE'!C19</f>
        <v>0</v>
      </c>
      <c r="O18" s="6">
        <f>'ENTER SCORE HERE'!D19</f>
        <v>0</v>
      </c>
      <c r="P18" s="6">
        <f>'ENTER SCORE HERE'!E19</f>
        <v>0</v>
      </c>
      <c r="Q18" s="6">
        <f>'ENTER SCORE HERE'!F19</f>
        <v>0</v>
      </c>
      <c r="R18" s="6">
        <f>'ENTER SCORE HERE'!G19</f>
        <v>0</v>
      </c>
      <c r="S18" s="6">
        <f>'ENTER SCORE HERE'!H19</f>
        <v>0</v>
      </c>
      <c r="T18" s="6">
        <f>'ENTER SCORE HERE'!I19</f>
        <v>0</v>
      </c>
    </row>
    <row r="19" spans="1:20">
      <c r="B19" s="13" t="s">
        <v>22</v>
      </c>
      <c r="C19" s="6" t="str">
        <f>IF(('ENTER SCORE HERE'!C20=""), "",Video1_eatplay!P7)</f>
        <v/>
      </c>
      <c r="D19" s="6"/>
      <c r="E19" s="6" t="str">
        <f>IF(('ENTER SCORE HERE'!D20=""), "",Video2_teatime!P7)</f>
        <v/>
      </c>
      <c r="F19" s="6" t="str">
        <f>IF(('ENTER SCORE HERE'!G20=""), "",Video3_bath!P7)</f>
        <v/>
      </c>
      <c r="G19" s="6" t="str">
        <f>IF(('ENTER SCORE HERE'!F20=""), "",Video4_cooking!P7)</f>
        <v/>
      </c>
      <c r="H19" s="6" t="str">
        <f>IF(('ENTER SCORE HERE'!E20=""), "",Video5_lunch!P7)</f>
        <v/>
      </c>
      <c r="I19" s="6" t="str">
        <f>IF(('ENTER SCORE HERE'!H20=""), "",Video6_breakfast!P7)</f>
        <v/>
      </c>
      <c r="J19" s="7" t="str">
        <f>IF(('ENTER SCORE HERE'!I20=""), "",Video7_ramp!P7)</f>
        <v/>
      </c>
      <c r="M19" s="13" t="s">
        <v>22</v>
      </c>
      <c r="N19" s="6">
        <f>'ENTER SCORE HERE'!C20</f>
        <v>0</v>
      </c>
      <c r="O19" s="6">
        <f>'ENTER SCORE HERE'!D20</f>
        <v>0</v>
      </c>
      <c r="P19" s="6">
        <f>'ENTER SCORE HERE'!E20</f>
        <v>0</v>
      </c>
      <c r="Q19" s="6">
        <f>'ENTER SCORE HERE'!F20</f>
        <v>0</v>
      </c>
      <c r="R19" s="6">
        <f>'ENTER SCORE HERE'!G20</f>
        <v>0</v>
      </c>
      <c r="S19" s="6">
        <f>'ENTER SCORE HERE'!H20</f>
        <v>0</v>
      </c>
      <c r="T19" s="6">
        <f>'ENTER SCORE HERE'!I20</f>
        <v>0</v>
      </c>
    </row>
    <row r="20" spans="1:20">
      <c r="B20" s="14"/>
      <c r="C20" s="15"/>
      <c r="D20" s="15"/>
      <c r="E20" s="15"/>
      <c r="F20" s="15"/>
      <c r="G20" s="15"/>
      <c r="H20" s="15"/>
      <c r="I20" s="15"/>
      <c r="J20" s="16"/>
    </row>
    <row r="21" spans="1:20">
      <c r="B21" s="5" t="s">
        <v>26</v>
      </c>
      <c r="C21" s="6" t="str">
        <f>IF(('ENTER SCORE HERE'!C6=""),"",Video1_eatplay!B10)</f>
        <v/>
      </c>
      <c r="D21" s="6"/>
      <c r="E21" s="6" t="str">
        <f>IF(('ENTER SCORE HERE'!D6=""), "",Video2_teatime!B10)</f>
        <v/>
      </c>
      <c r="F21" s="6" t="str">
        <f>IF(('ENTER SCORE HERE'!G6=""), "",Video3_bath!B10)</f>
        <v/>
      </c>
      <c r="G21" s="6" t="str">
        <f>IF(('ENTER SCORE HERE'!F6=""),"",Video4_cooking!B10)</f>
        <v/>
      </c>
      <c r="H21" s="6" t="str">
        <f>IF(('ENTER SCORE HERE'!E6=""), "",Video5_lunch!B10)</f>
        <v/>
      </c>
      <c r="I21" s="6" t="str">
        <f>IF(('ENTER SCORE HERE'!H6=""), "",Video6_breakfast!B10)</f>
        <v/>
      </c>
      <c r="J21" s="7" t="str">
        <f>IF(('ENTER SCORE HERE'!I6=""), "",Video7_ramp!B10)</f>
        <v/>
      </c>
    </row>
    <row r="22" spans="1:20">
      <c r="B22" s="5" t="s">
        <v>27</v>
      </c>
      <c r="C22" s="6" t="str">
        <f>IF(('ENTER SCORE HERE'!C6=""),"",Video1_eatplay!G10)</f>
        <v/>
      </c>
      <c r="D22" s="6"/>
      <c r="E22" s="6" t="str">
        <f>IF(('ENTER SCORE HERE'!D6=""), "",Video2_teatime!G10)</f>
        <v/>
      </c>
      <c r="F22" s="6" t="str">
        <f>IF(('ENTER SCORE HERE'!G6=""), "",Video3_bath!G10)</f>
        <v/>
      </c>
      <c r="G22" s="6" t="str">
        <f>IF(('ENTER SCORE HERE'!F6=""),"",Video4_cooking!G10)</f>
        <v/>
      </c>
      <c r="H22" s="6" t="str">
        <f>IF(('ENTER SCORE HERE'!E6=""), "",Video5_lunch!G10)</f>
        <v/>
      </c>
      <c r="I22" s="6" t="str">
        <f>IF(('ENTER SCORE HERE'!H6=""), "",Video6_breakfast!G10)</f>
        <v/>
      </c>
      <c r="J22" s="7" t="str">
        <f>IF(('ENTER SCORE HERE'!I6=""), "",Video7_ramp!G10)</f>
        <v/>
      </c>
    </row>
    <row r="23" spans="1:20">
      <c r="B23" s="8" t="s">
        <v>28</v>
      </c>
      <c r="C23" s="9" t="str">
        <f>IF(('ENTER SCORE HERE'!C6=""),"",Video1_eatplay!B9)</f>
        <v/>
      </c>
      <c r="D23" s="81"/>
      <c r="E23" s="6" t="str">
        <f>IF(('ENTER SCORE HERE'!D6=""), "",Video2_teatime!B9)</f>
        <v/>
      </c>
      <c r="F23" s="6" t="str">
        <f>IF(('ENTER SCORE HERE'!G6=""), "",Video3_bath!B9)</f>
        <v/>
      </c>
      <c r="G23" s="6" t="str">
        <f>IF(('ENTER SCORE HERE'!F6=""),"",Video4_cooking!B9)</f>
        <v/>
      </c>
      <c r="H23" s="6" t="str">
        <f>IF(('ENTER SCORE HERE'!E6=""), "",Video5_lunch!B9)</f>
        <v/>
      </c>
      <c r="I23" s="6" t="str">
        <f>IF(('ENTER SCORE HERE'!H6=""), "",Video6_breakfast!B9)</f>
        <v/>
      </c>
      <c r="J23" s="7" t="str">
        <f>IF(('ENTER SCORE HERE'!I6=""), "",Video7_ramp!B9)</f>
        <v/>
      </c>
    </row>
    <row r="24" spans="1:20"/>
    <row r="25" spans="1:20" hidden="1">
      <c r="C25" s="3">
        <f>IF(OR(C23&lt;84.5,C23=""),0,1)</f>
        <v>0</v>
      </c>
      <c r="D25" s="3"/>
      <c r="E25" s="3">
        <f>IF(OR(E23&lt;84.5,E23=""),0,1)</f>
        <v>0</v>
      </c>
      <c r="F25" s="3">
        <f>IF(OR(F23&lt;84.5,F23=""),0,1)</f>
        <v>0</v>
      </c>
      <c r="G25" s="3">
        <f>IF(OR(G23&lt;84.5,G23=""),0,1)</f>
        <v>0</v>
      </c>
      <c r="H25" s="3">
        <f>IF(OR(H23&lt;84.5,H23=""),0,1)</f>
        <v>0</v>
      </c>
      <c r="I25" s="3"/>
    </row>
    <row r="26" spans="1:20" s="10" customFormat="1" ht="33" customHeight="1">
      <c r="A26" s="92" t="str">
        <f>IF((SUM(C25:G25)&gt;2), "Congrats! You are certified in the PCObs Tool!", "Please review strategies and/or behaviors highlighted above before coding your next video.")</f>
        <v>Please review strategies and/or behaviors highlighted above before coding your next video.</v>
      </c>
      <c r="B26" s="92"/>
      <c r="C26" s="92"/>
      <c r="D26" s="92"/>
      <c r="E26" s="92"/>
      <c r="F26" s="92"/>
      <c r="G26" s="92"/>
      <c r="H26" s="92"/>
      <c r="I26" s="92"/>
      <c r="J26" s="92"/>
    </row>
    <row r="27" spans="1:20" ht="12.75" customHeight="1">
      <c r="A27" s="92"/>
      <c r="B27" s="92"/>
      <c r="C27" s="92"/>
      <c r="D27" s="92"/>
      <c r="E27" s="92"/>
      <c r="F27" s="92"/>
      <c r="G27" s="92"/>
      <c r="H27" s="92"/>
      <c r="I27" s="92"/>
      <c r="J27" s="92"/>
    </row>
    <row r="28" spans="1:20" ht="14.25" customHeight="1">
      <c r="A28" s="92"/>
      <c r="B28" s="92"/>
      <c r="C28" s="92"/>
      <c r="D28" s="92"/>
      <c r="E28" s="92"/>
      <c r="F28" s="92"/>
      <c r="G28" s="92"/>
      <c r="H28" s="92"/>
      <c r="I28" s="92"/>
      <c r="J28" s="92"/>
      <c r="M28" s="82"/>
    </row>
    <row r="29" spans="1:20" ht="14.25" customHeight="1">
      <c r="A29" s="92"/>
      <c r="B29" s="92"/>
      <c r="C29" s="92"/>
      <c r="D29" s="92"/>
      <c r="E29" s="92"/>
      <c r="F29" s="92"/>
      <c r="G29" s="92"/>
      <c r="H29" s="92"/>
      <c r="I29" s="92"/>
      <c r="J29" s="92"/>
      <c r="M29" s="82"/>
    </row>
    <row r="30" spans="1:20" ht="12.75" customHeight="1">
      <c r="A30" s="92"/>
      <c r="B30" s="92"/>
      <c r="C30" s="92"/>
      <c r="D30" s="92"/>
      <c r="E30" s="92"/>
      <c r="F30" s="92"/>
      <c r="G30" s="92"/>
      <c r="H30" s="92"/>
      <c r="I30" s="92"/>
      <c r="J30" s="92"/>
    </row>
    <row r="31" spans="1:20" ht="12.75" customHeight="1">
      <c r="A31" s="87"/>
      <c r="B31" s="87"/>
      <c r="C31" s="87"/>
      <c r="D31" s="87"/>
      <c r="E31" s="87"/>
      <c r="F31" s="87"/>
      <c r="G31" s="87"/>
      <c r="H31" s="87"/>
      <c r="I31" s="87"/>
    </row>
    <row r="32" spans="1:20" ht="12.75" customHeight="1">
      <c r="A32" s="87"/>
      <c r="B32" s="87"/>
      <c r="C32" s="87"/>
      <c r="D32" s="87"/>
      <c r="E32" s="87"/>
      <c r="F32" s="87"/>
      <c r="G32" s="87"/>
      <c r="H32" s="87"/>
      <c r="I32" s="87"/>
    </row>
    <row r="33" spans="1:9" ht="12.75" customHeight="1">
      <c r="A33" s="87"/>
      <c r="B33" s="87"/>
      <c r="C33" s="87"/>
      <c r="D33" s="87"/>
      <c r="E33" s="87"/>
      <c r="F33" s="87"/>
      <c r="G33" s="87"/>
      <c r="H33" s="87"/>
      <c r="I33" s="87"/>
    </row>
    <row r="34" spans="1:9" ht="12.75" customHeight="1">
      <c r="A34" s="87"/>
      <c r="B34" s="87"/>
      <c r="C34" s="87"/>
      <c r="D34" s="87"/>
      <c r="E34" s="87"/>
      <c r="F34" s="87"/>
      <c r="G34" s="87"/>
      <c r="H34" s="87"/>
      <c r="I34" s="87"/>
    </row>
  </sheetData>
  <sheetProtection algorithmName="SHA-512" hashValue="SZ24s+zhIWysn1s0VllgRoaOjvc5LuQBS5e3gj4egXkQE7+R49sz31RLgPLJI5WwW6sY9SosCownq6+3Kb9Zeg==" saltValue="zBybchddrAheP9aGzudAZQ==" spinCount="100000" sheet="1" objects="1" scenarios="1"/>
  <mergeCells count="5">
    <mergeCell ref="A1:J1"/>
    <mergeCell ref="A2:J2"/>
    <mergeCell ref="M2:T2"/>
    <mergeCell ref="C3:D3"/>
    <mergeCell ref="A26:J30"/>
  </mergeCells>
  <phoneticPr fontId="2" type="noConversion"/>
  <conditionalFormatting sqref="C5:J19 C21:J23">
    <cfRule type="cellIs" dxfId="4" priority="5" operator="lessThan">
      <formula>85</formula>
    </cfRule>
  </conditionalFormatting>
  <conditionalFormatting sqref="N5">
    <cfRule type="cellIs" dxfId="3" priority="3" operator="lessThan">
      <formula>35</formula>
    </cfRule>
    <cfRule type="cellIs" dxfId="2" priority="4" operator="greaterThan">
      <formula>35</formula>
    </cfRule>
  </conditionalFormatting>
  <conditionalFormatting sqref="N6">
    <cfRule type="cellIs" dxfId="1" priority="1" operator="lessThan">
      <formula>5</formula>
    </cfRule>
    <cfRule type="cellIs" dxfId="0" priority="2" stopIfTrue="1" operator="greaterThan">
      <formula>6</formula>
    </cfRule>
  </conditionalFormatting>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showGridLines="0" zoomScale="110" zoomScaleNormal="110" workbookViewId="0">
      <selection activeCell="J6" sqref="J6"/>
    </sheetView>
  </sheetViews>
  <sheetFormatPr defaultColWidth="12" defaultRowHeight="12.75" customHeight="1"/>
  <cols>
    <col min="1" max="16384" width="12" style="2"/>
  </cols>
  <sheetData>
    <row r="1" spans="1:9" ht="33.75" customHeight="1">
      <c r="A1" s="90" t="s">
        <v>23</v>
      </c>
      <c r="B1" s="90"/>
      <c r="C1" s="90"/>
      <c r="D1" s="90"/>
      <c r="E1" s="90"/>
      <c r="F1" s="90"/>
      <c r="G1" s="90"/>
      <c r="H1" s="90"/>
      <c r="I1" s="90"/>
    </row>
    <row r="2" spans="1:9" ht="43.5" customHeight="1">
      <c r="A2" s="91" t="s">
        <v>24</v>
      </c>
      <c r="B2" s="91"/>
      <c r="C2" s="91"/>
      <c r="D2" s="91"/>
      <c r="E2" s="91"/>
      <c r="F2" s="91"/>
      <c r="G2" s="91"/>
      <c r="H2" s="91"/>
      <c r="I2" s="91"/>
    </row>
    <row r="3" spans="1:9" ht="14.25">
      <c r="B3" s="4"/>
      <c r="C3" s="88" t="s">
        <v>1</v>
      </c>
      <c r="D3" s="54" t="s">
        <v>2</v>
      </c>
      <c r="E3" s="54" t="s">
        <v>3</v>
      </c>
      <c r="F3" s="54" t="s">
        <v>4</v>
      </c>
      <c r="G3" s="54" t="s">
        <v>5</v>
      </c>
      <c r="H3" s="54" t="s">
        <v>6</v>
      </c>
      <c r="I3" s="55" t="s">
        <v>7</v>
      </c>
    </row>
    <row r="4" spans="1:9" ht="14.25">
      <c r="B4" s="83"/>
      <c r="C4" s="84" t="s">
        <v>25</v>
      </c>
      <c r="D4" s="84"/>
      <c r="E4" s="84"/>
      <c r="F4" s="84"/>
      <c r="G4" s="84"/>
      <c r="H4" s="84"/>
      <c r="I4" s="85"/>
    </row>
    <row r="5" spans="1:9">
      <c r="B5" s="12" t="s">
        <v>8</v>
      </c>
      <c r="C5" s="6" t="str">
        <f>IF(('ENTER SCORE HERE'!C6=""), "",Video1_eatplay!B7)</f>
        <v/>
      </c>
      <c r="D5" s="6" t="str">
        <f>IF(('ENTER SCORE HERE'!D6=""), "",Video2_teatime!B7)</f>
        <v/>
      </c>
      <c r="E5" s="6" t="str">
        <f>IF(('ENTER SCORE HERE'!E6=""), "",Video3_bath!B7)</f>
        <v/>
      </c>
      <c r="F5" s="6" t="str">
        <f>IF(('ENTER SCORE HERE'!F6=""),"",Video4_cooking!B7)</f>
        <v/>
      </c>
      <c r="G5" s="6" t="str">
        <f>IF(('ENTER SCORE HERE'!G6=""), "",Video5_lunch!B7)</f>
        <v/>
      </c>
      <c r="H5" s="6" t="str">
        <f>IF(('ENTER SCORE HERE'!H6=""), "",Video6_breakfast!B7)</f>
        <v/>
      </c>
      <c r="I5" s="7" t="str">
        <f>IF(('ENTER SCORE HERE'!I6=""), "",Video7_ramp!B7)</f>
        <v/>
      </c>
    </row>
    <row r="6" spans="1:9">
      <c r="B6" s="12" t="s">
        <v>9</v>
      </c>
      <c r="C6" s="6" t="str">
        <f>IF(('ENTER SCORE HERE'!C7=""), "",Video1_eatplay!C7)</f>
        <v/>
      </c>
      <c r="D6" s="6" t="str">
        <f>IF(('ENTER SCORE HERE'!D7=""), "",Video2_teatime!C7)</f>
        <v/>
      </c>
      <c r="E6" s="6" t="str">
        <f>IF(('ENTER SCORE HERE'!E7=""), "",Video3_bath!C7)</f>
        <v/>
      </c>
      <c r="F6" s="6" t="str">
        <f>IF(('ENTER SCORE HERE'!F7=""), "",Video4_cooking!C7)</f>
        <v/>
      </c>
      <c r="G6" s="6" t="str">
        <f>IF(('ENTER SCORE HERE'!G7=""), "",Video5_lunch!C7)</f>
        <v/>
      </c>
      <c r="H6" s="6" t="str">
        <f>IF(('ENTER SCORE HERE'!H7=""), "",Video6_breakfast!C7)</f>
        <v/>
      </c>
      <c r="I6" s="7" t="str">
        <f>IF(('ENTER SCORE HERE'!I7=""), "",Video7_ramp!C7)</f>
        <v/>
      </c>
    </row>
    <row r="7" spans="1:9">
      <c r="B7" s="12" t="s">
        <v>10</v>
      </c>
      <c r="C7" s="6" t="str">
        <f>IF(('ENTER SCORE HERE'!C8=""), "",Video1_eatplay!D7)</f>
        <v/>
      </c>
      <c r="D7" s="6" t="str">
        <f>IF(('ENTER SCORE HERE'!D8=""), "",Video2_teatime!D7)</f>
        <v/>
      </c>
      <c r="E7" s="6" t="str">
        <f>IF(('ENTER SCORE HERE'!E8=""), "",Video3_bath!D7)</f>
        <v/>
      </c>
      <c r="F7" s="6" t="str">
        <f>IF(('ENTER SCORE HERE'!F8=""), "",Video4_cooking!D7)</f>
        <v/>
      </c>
      <c r="G7" s="6" t="str">
        <f>IF(('ENTER SCORE HERE'!G8=""), "",Video5_lunch!D7)</f>
        <v/>
      </c>
      <c r="H7" s="6" t="str">
        <f>IF(('ENTER SCORE HERE'!H8=""), "",Video6_breakfast!D7)</f>
        <v/>
      </c>
      <c r="I7" s="7" t="str">
        <f>IF(('ENTER SCORE HERE'!I8=""), "",Video7_ramp!D7)</f>
        <v/>
      </c>
    </row>
    <row r="8" spans="1:9">
      <c r="B8" s="12" t="s">
        <v>11</v>
      </c>
      <c r="C8" s="6" t="str">
        <f>IF(('ENTER SCORE HERE'!C9=""), "",Video1_eatplay!E7)</f>
        <v/>
      </c>
      <c r="D8" s="6" t="str">
        <f>IF(('ENTER SCORE HERE'!D9=""), "",Video2_teatime!E7)</f>
        <v/>
      </c>
      <c r="E8" s="6" t="str">
        <f>IF(('ENTER SCORE HERE'!E9=""), "",Video3_bath!E7)</f>
        <v/>
      </c>
      <c r="F8" s="6" t="str">
        <f>IF(('ENTER SCORE HERE'!F9=""), "",Video4_cooking!E7)</f>
        <v/>
      </c>
      <c r="G8" s="6" t="str">
        <f>IF(('ENTER SCORE HERE'!G9=""), "",Video5_lunch!E7)</f>
        <v/>
      </c>
      <c r="H8" s="6" t="str">
        <f>IF(('ENTER SCORE HERE'!H9=""), "",Video6_breakfast!E7)</f>
        <v/>
      </c>
      <c r="I8" s="7" t="str">
        <f>IF(('ENTER SCORE HERE'!I9=""), "",Video7_ramp!E7)</f>
        <v/>
      </c>
    </row>
    <row r="9" spans="1:9">
      <c r="B9" s="12" t="s">
        <v>12</v>
      </c>
      <c r="C9" s="6" t="str">
        <f>IF(('ENTER SCORE HERE'!C10=""), "",Video1_eatplay!F7)</f>
        <v/>
      </c>
      <c r="D9" s="6" t="str">
        <f>IF(('ENTER SCORE HERE'!D10=""), "",Video2_teatime!F7)</f>
        <v/>
      </c>
      <c r="E9" s="6" t="str">
        <f>IF(('ENTER SCORE HERE'!E10=""), "",Video3_bath!F7)</f>
        <v/>
      </c>
      <c r="F9" s="6" t="str">
        <f>IF(('ENTER SCORE HERE'!F10=""), "",Video4_cooking!F7)</f>
        <v/>
      </c>
      <c r="G9" s="6" t="str">
        <f>IF(('ENTER SCORE HERE'!G10=""), "",Video5_lunch!F7)</f>
        <v/>
      </c>
      <c r="H9" s="6" t="str">
        <f>IF(('ENTER SCORE HERE'!H10=""), "",Video6_breakfast!F7)</f>
        <v/>
      </c>
      <c r="I9" s="7" t="str">
        <f>IF(('ENTER SCORE HERE'!I10=""), "",Video7_ramp!F7)</f>
        <v/>
      </c>
    </row>
    <row r="10" spans="1:9">
      <c r="B10" s="12" t="s">
        <v>13</v>
      </c>
      <c r="C10" s="6" t="str">
        <f>IF(('ENTER SCORE HERE'!C11=""), "",Video1_eatplay!G7)</f>
        <v/>
      </c>
      <c r="D10" s="6" t="str">
        <f>IF(('ENTER SCORE HERE'!D11=""), "",Video2_teatime!G7)</f>
        <v/>
      </c>
      <c r="E10" s="6" t="str">
        <f>IF(('ENTER SCORE HERE'!E11=""), "",Video3_bath!G7)</f>
        <v/>
      </c>
      <c r="F10" s="6" t="str">
        <f>IF(('ENTER SCORE HERE'!F11=""), "",Video4_cooking!G7)</f>
        <v/>
      </c>
      <c r="G10" s="6" t="str">
        <f>IF(('ENTER SCORE HERE'!G11=""), "",Video5_lunch!G7)</f>
        <v/>
      </c>
      <c r="H10" s="6" t="str">
        <f>IF(('ENTER SCORE HERE'!H11=""), "",Video6_breakfast!G7)</f>
        <v/>
      </c>
      <c r="I10" s="7" t="str">
        <f>IF(('ENTER SCORE HERE'!I11=""), "",Video7_ramp!G7)</f>
        <v/>
      </c>
    </row>
    <row r="11" spans="1:9">
      <c r="B11" s="12" t="s">
        <v>14</v>
      </c>
      <c r="C11" s="6" t="str">
        <f>IF(('ENTER SCORE HERE'!C12=""), "",Video1_eatplay!H7)</f>
        <v/>
      </c>
      <c r="D11" s="6" t="str">
        <f>IF(('ENTER SCORE HERE'!D12=""), "",Video2_teatime!H7)</f>
        <v/>
      </c>
      <c r="E11" s="6" t="str">
        <f>IF(('ENTER SCORE HERE'!E12=""), "",Video3_bath!H7)</f>
        <v/>
      </c>
      <c r="F11" s="6" t="str">
        <f>IF(('ENTER SCORE HERE'!F12=""), "",Video4_cooking!H7)</f>
        <v/>
      </c>
      <c r="G11" s="6" t="str">
        <f>IF(('ENTER SCORE HERE'!G12=""), "",Video5_lunch!H7)</f>
        <v/>
      </c>
      <c r="H11" s="6" t="str">
        <f>IF(('ENTER SCORE HERE'!H12=""), "",Video6_breakfast!H7)</f>
        <v/>
      </c>
      <c r="I11" s="7" t="str">
        <f>IF(('ENTER SCORE HERE'!I12=""), "",Video7_ramp!H7)</f>
        <v/>
      </c>
    </row>
    <row r="12" spans="1:9">
      <c r="B12" s="11" t="s">
        <v>15</v>
      </c>
      <c r="C12" s="6" t="str">
        <f>IF(('ENTER SCORE HERE'!C13=""), "",Video1_eatplay!I7)</f>
        <v/>
      </c>
      <c r="D12" s="6" t="str">
        <f>IF(('ENTER SCORE HERE'!D13=""), "",Video2_teatime!I7)</f>
        <v/>
      </c>
      <c r="E12" s="6" t="str">
        <f>IF(('ENTER SCORE HERE'!E13=""), "",Video3_bath!I7)</f>
        <v/>
      </c>
      <c r="F12" s="6" t="str">
        <f>IF(('ENTER SCORE HERE'!F13=""), "",Video4_cooking!I7)</f>
        <v/>
      </c>
      <c r="G12" s="6" t="str">
        <f>IF(('ENTER SCORE HERE'!G13=""), "",Video5_lunch!I7)</f>
        <v/>
      </c>
      <c r="H12" s="6" t="str">
        <f>IF(('ENTER SCORE HERE'!H13=""), "",Video6_breakfast!I7)</f>
        <v/>
      </c>
      <c r="I12" s="7" t="str">
        <f>IF(('ENTER SCORE HERE'!I13=""), "",Video7_ramp!I7)</f>
        <v/>
      </c>
    </row>
    <row r="13" spans="1:9">
      <c r="B13" s="11" t="s">
        <v>16</v>
      </c>
      <c r="C13" s="6" t="str">
        <f>IF(('ENTER SCORE HERE'!C14=""), "",Video1_eatplay!J7)</f>
        <v/>
      </c>
      <c r="D13" s="6" t="str">
        <f>IF(('ENTER SCORE HERE'!D14=""), "",Video2_teatime!J7)</f>
        <v/>
      </c>
      <c r="E13" s="6" t="str">
        <f>IF(('ENTER SCORE HERE'!E14=""), "",Video3_bath!J7)</f>
        <v/>
      </c>
      <c r="F13" s="6" t="str">
        <f>IF(('ENTER SCORE HERE'!F14=""), "",Video4_cooking!J7)</f>
        <v/>
      </c>
      <c r="G13" s="6" t="str">
        <f>IF(('ENTER SCORE HERE'!G14=""), "",Video5_lunch!J7)</f>
        <v/>
      </c>
      <c r="H13" s="6" t="str">
        <f>IF(('ENTER SCORE HERE'!H14=""), "",Video6_breakfast!J7)</f>
        <v/>
      </c>
      <c r="I13" s="7" t="str">
        <f>IF(('ENTER SCORE HERE'!I14=""), "",Video7_ramp!J7)</f>
        <v/>
      </c>
    </row>
    <row r="14" spans="1:9">
      <c r="B14" s="11" t="s">
        <v>17</v>
      </c>
      <c r="C14" s="6" t="str">
        <f>IF(('ENTER SCORE HERE'!C15=""), "",Video1_eatplay!K7)</f>
        <v/>
      </c>
      <c r="D14" s="6" t="str">
        <f>IF(('ENTER SCORE HERE'!D15=""), "",Video2_teatime!K7)</f>
        <v/>
      </c>
      <c r="E14" s="6" t="str">
        <f>IF(('ENTER SCORE HERE'!E15=""), "",Video3_bath!K7)</f>
        <v/>
      </c>
      <c r="F14" s="6" t="str">
        <f>IF(('ENTER SCORE HERE'!F15=""), "",Video4_cooking!K7)</f>
        <v/>
      </c>
      <c r="G14" s="6" t="str">
        <f>IF(('ENTER SCORE HERE'!G15=""), "",Video5_lunch!K7)</f>
        <v/>
      </c>
      <c r="H14" s="6" t="str">
        <f>IF(('ENTER SCORE HERE'!H15=""), "",Video6_breakfast!K7)</f>
        <v/>
      </c>
      <c r="I14" s="7" t="str">
        <f>IF(('ENTER SCORE HERE'!I15=""), "",Video7_ramp!K7)</f>
        <v/>
      </c>
    </row>
    <row r="15" spans="1:9">
      <c r="B15" s="11" t="s">
        <v>18</v>
      </c>
      <c r="C15" s="6" t="str">
        <f>IF(('ENTER SCORE HERE'!C16=""), "",Video1_eatplay!L7)</f>
        <v/>
      </c>
      <c r="D15" s="6" t="str">
        <f>IF(('ENTER SCORE HERE'!D16=""), "",Video2_teatime!L7)</f>
        <v/>
      </c>
      <c r="E15" s="6" t="str">
        <f>IF(('ENTER SCORE HERE'!E16=""), "",Video3_bath!L7)</f>
        <v/>
      </c>
      <c r="F15" s="6" t="str">
        <f>IF(('ENTER SCORE HERE'!F16=""), "",Video4_cooking!L7)</f>
        <v/>
      </c>
      <c r="G15" s="6" t="str">
        <f>IF(('ENTER SCORE HERE'!G16=""), "",Video5_lunch!L7)</f>
        <v/>
      </c>
      <c r="H15" s="6" t="str">
        <f>IF(('ENTER SCORE HERE'!H16=""), "",Video6_breakfast!L7)</f>
        <v/>
      </c>
      <c r="I15" s="7" t="str">
        <f>IF(('ENTER SCORE HERE'!I16=""), "",Video7_ramp!L7)</f>
        <v/>
      </c>
    </row>
    <row r="16" spans="1:9">
      <c r="B16" s="13" t="s">
        <v>19</v>
      </c>
      <c r="C16" s="6" t="str">
        <f>IF(('ENTER SCORE HERE'!C17=""), "",Video1_eatplay!M7)</f>
        <v/>
      </c>
      <c r="D16" s="6" t="str">
        <f>IF(('ENTER SCORE HERE'!D17=""), "",Video2_teatime!M7)</f>
        <v/>
      </c>
      <c r="E16" s="6" t="str">
        <f>IF(('ENTER SCORE HERE'!E17=""), "",Video3_bath!M7)</f>
        <v/>
      </c>
      <c r="F16" s="6" t="str">
        <f>IF(('ENTER SCORE HERE'!F17=""), "",Video4_cooking!M7)</f>
        <v/>
      </c>
      <c r="G16" s="6" t="str">
        <f>IF(('ENTER SCORE HERE'!G17=""), "",Video5_lunch!M7)</f>
        <v/>
      </c>
      <c r="H16" s="6" t="str">
        <f>IF(('ENTER SCORE HERE'!H17=""), "",Video6_breakfast!M7)</f>
        <v/>
      </c>
      <c r="I16" s="7" t="str">
        <f>IF(('ENTER SCORE HERE'!I17=""), "",Video7_ramp!M7)</f>
        <v/>
      </c>
    </row>
    <row r="17" spans="1:9">
      <c r="B17" s="13" t="s">
        <v>20</v>
      </c>
      <c r="C17" s="6" t="str">
        <f>IF(('ENTER SCORE HERE'!C18=""), "",Video1_eatplay!N7)</f>
        <v/>
      </c>
      <c r="D17" s="6" t="str">
        <f>IF(('ENTER SCORE HERE'!D18=""), "",Video2_teatime!N7)</f>
        <v/>
      </c>
      <c r="E17" s="6" t="str">
        <f>IF(('ENTER SCORE HERE'!E18=""), "",Video3_bath!N7)</f>
        <v/>
      </c>
      <c r="F17" s="6" t="str">
        <f>IF(('ENTER SCORE HERE'!F18=""), "",Video4_cooking!N7)</f>
        <v/>
      </c>
      <c r="G17" s="6" t="str">
        <f>IF(('ENTER SCORE HERE'!G18=""), "",Video5_lunch!N7)</f>
        <v/>
      </c>
      <c r="H17" s="6" t="str">
        <f>IF(('ENTER SCORE HERE'!H18=""), "",Video6_breakfast!N7)</f>
        <v/>
      </c>
      <c r="I17" s="7" t="str">
        <f>IF(('ENTER SCORE HERE'!I18=""), "",Video7_ramp!N7)</f>
        <v/>
      </c>
    </row>
    <row r="18" spans="1:9">
      <c r="B18" s="13" t="s">
        <v>21</v>
      </c>
      <c r="C18" s="6" t="str">
        <f>IF(('ENTER SCORE HERE'!C19=""), "",Video1_eatplay!O7)</f>
        <v/>
      </c>
      <c r="D18" s="6" t="str">
        <f>IF(('ENTER SCORE HERE'!D19=""), "",Video2_teatime!O7)</f>
        <v/>
      </c>
      <c r="E18" s="6" t="str">
        <f>IF(('ENTER SCORE HERE'!E19=""), "",Video3_bath!O7)</f>
        <v/>
      </c>
      <c r="F18" s="6" t="str">
        <f>IF(('ENTER SCORE HERE'!F19=""), "",Video4_cooking!O7)</f>
        <v/>
      </c>
      <c r="G18" s="6" t="str">
        <f>IF(('ENTER SCORE HERE'!G19=""), "",Video5_lunch!O7)</f>
        <v/>
      </c>
      <c r="H18" s="6" t="str">
        <f>IF(('ENTER SCORE HERE'!H19=""), "",Video6_breakfast!O7)</f>
        <v/>
      </c>
      <c r="I18" s="7" t="str">
        <f>IF(('ENTER SCORE HERE'!I19=""), "",Video7_ramp!O7)</f>
        <v/>
      </c>
    </row>
    <row r="19" spans="1:9">
      <c r="B19" s="13" t="s">
        <v>22</v>
      </c>
      <c r="C19" s="6" t="str">
        <f>IF(('ENTER SCORE HERE'!C20=""), "",Video1_eatplay!P7)</f>
        <v/>
      </c>
      <c r="D19" s="6" t="str">
        <f>IF(('ENTER SCORE HERE'!D20=""), "",Video2_teatime!P7)</f>
        <v/>
      </c>
      <c r="E19" s="6" t="str">
        <f>IF(('ENTER SCORE HERE'!E20=""), "",Video3_bath!P7)</f>
        <v/>
      </c>
      <c r="F19" s="6" t="str">
        <f>IF(('ENTER SCORE HERE'!F20=""), "",Video4_cooking!P7)</f>
        <v/>
      </c>
      <c r="G19" s="6" t="str">
        <f>IF(('ENTER SCORE HERE'!G20=""), "",Video5_lunch!P7)</f>
        <v/>
      </c>
      <c r="H19" s="6" t="str">
        <f>IF(('ENTER SCORE HERE'!H20=""), "",Video6_breakfast!P7)</f>
        <v/>
      </c>
      <c r="I19" s="7" t="str">
        <f>IF(('ENTER SCORE HERE'!I20=""), "",Video7_ramp!P7)</f>
        <v/>
      </c>
    </row>
    <row r="20" spans="1:9">
      <c r="B20" s="14"/>
      <c r="C20" s="15"/>
      <c r="D20" s="15"/>
      <c r="E20" s="15"/>
      <c r="F20" s="15"/>
      <c r="G20" s="15"/>
      <c r="H20" s="15"/>
      <c r="I20" s="16"/>
    </row>
    <row r="21" spans="1:9">
      <c r="B21" s="5" t="s">
        <v>26</v>
      </c>
      <c r="C21" s="6" t="str">
        <f>IF(('ENTER SCORE HERE'!C6=""),"",Video1_eatplay!B10)</f>
        <v/>
      </c>
      <c r="D21" s="6" t="str">
        <f>IF(('ENTER SCORE HERE'!D6=""), "",Video2_teatime!B10)</f>
        <v/>
      </c>
      <c r="E21" s="6" t="str">
        <f>IF(('ENTER SCORE HERE'!E6=""), "",Video3_bath!B10)</f>
        <v/>
      </c>
      <c r="F21" s="6" t="str">
        <f>IF(('ENTER SCORE HERE'!F6=""),"",Video4_cooking!B10)</f>
        <v/>
      </c>
      <c r="G21" s="6" t="str">
        <f>IF(('ENTER SCORE HERE'!G6=""), "",Video5_lunch!B10)</f>
        <v/>
      </c>
      <c r="H21" s="6" t="str">
        <f>IF(('ENTER SCORE HERE'!H6=""), "",Video6_breakfast!B10)</f>
        <v/>
      </c>
      <c r="I21" s="7" t="str">
        <f>IF(('ENTER SCORE HERE'!I6=""), "",Video7_ramp!B10)</f>
        <v/>
      </c>
    </row>
    <row r="22" spans="1:9">
      <c r="B22" s="5" t="s">
        <v>27</v>
      </c>
      <c r="C22" s="6" t="str">
        <f>IF(('ENTER SCORE HERE'!C6=""),"",Video1_eatplay!G10)</f>
        <v/>
      </c>
      <c r="D22" s="6" t="str">
        <f>IF(('ENTER SCORE HERE'!D6=""), "",Video2_teatime!G10)</f>
        <v/>
      </c>
      <c r="E22" s="6" t="str">
        <f>IF(('ENTER SCORE HERE'!E6=""), "",Video3_bath!G10)</f>
        <v/>
      </c>
      <c r="F22" s="6" t="str">
        <f>IF(('ENTER SCORE HERE'!F6=""),"",Video4_cooking!G10)</f>
        <v/>
      </c>
      <c r="G22" s="6" t="str">
        <f>IF(('ENTER SCORE HERE'!G6=""), "",Video5_lunch!G10)</f>
        <v/>
      </c>
      <c r="H22" s="6" t="str">
        <f>IF(('ENTER SCORE HERE'!H6=""), "",Video6_breakfast!G10)</f>
        <v/>
      </c>
      <c r="I22" s="7" t="str">
        <f>IF(('ENTER SCORE HERE'!I6=""), "",Video7_ramp!G10)</f>
        <v/>
      </c>
    </row>
    <row r="23" spans="1:9">
      <c r="B23" s="8" t="s">
        <v>28</v>
      </c>
      <c r="C23" s="9" t="str">
        <f>IF(('ENTER SCORE HERE'!C6=""),"",Video1_eatplay!B9)</f>
        <v/>
      </c>
      <c r="D23" s="6" t="str">
        <f>IF(('ENTER SCORE HERE'!D6=""), "",Video2_teatime!B9)</f>
        <v/>
      </c>
      <c r="E23" s="6" t="str">
        <f>IF(('ENTER SCORE HERE'!E6=""), "",Video3_bath!B9)</f>
        <v/>
      </c>
      <c r="F23" s="6" t="str">
        <f>IF(('ENTER SCORE HERE'!F6=""),"",Video4_cooking!B9)</f>
        <v/>
      </c>
      <c r="G23" s="6" t="str">
        <f>IF(('ENTER SCORE HERE'!G6=""), "",Video5_lunch!B9)</f>
        <v/>
      </c>
      <c r="H23" s="6" t="str">
        <f>IF(('ENTER SCORE HERE'!H6=""), "",Video6_breakfast!B9)</f>
        <v/>
      </c>
      <c r="I23" s="7" t="str">
        <f>IF(('ENTER SCORE HERE'!I6=""), "",Video7_ramp!B9)</f>
        <v/>
      </c>
    </row>
    <row r="24" spans="1:9"/>
    <row r="25" spans="1:9" hidden="1">
      <c r="C25" s="3">
        <f>IF(OR(C23&lt;84.5,C23=""),0,1)</f>
        <v>0</v>
      </c>
      <c r="D25" s="3">
        <f>IF(OR(D23&lt;84.5,D23=""),0,1)</f>
        <v>0</v>
      </c>
      <c r="E25" s="3">
        <f>IF(OR(E23&lt;84.5,E23=""),0,1)</f>
        <v>0</v>
      </c>
      <c r="F25" s="3">
        <f>IF(OR(F23&lt;84.5,F23=""),0,1)</f>
        <v>0</v>
      </c>
      <c r="G25" s="3">
        <f>IF(OR(G23&lt;84.5,G23=""),0,1)</f>
        <v>0</v>
      </c>
      <c r="H25" s="3"/>
    </row>
    <row r="26" spans="1:9" s="10" customFormat="1" ht="33" customHeight="1">
      <c r="A26" s="92" t="str">
        <f>IF((SUM(C25:F25)&gt;2), "Congrats! You are certified in the PCObs Tool!", "Please review strategies and/or behaviors highlighted above before coding your next video.")</f>
        <v>Please review strategies and/or behaviors highlighted above before coding your next video.</v>
      </c>
      <c r="B26" s="92"/>
      <c r="C26" s="92"/>
      <c r="D26" s="92"/>
      <c r="E26" s="92"/>
      <c r="F26" s="92"/>
      <c r="G26" s="92"/>
      <c r="H26" s="92"/>
      <c r="I26" s="92"/>
    </row>
    <row r="27" spans="1:9" ht="12.75" customHeight="1">
      <c r="A27" s="92"/>
      <c r="B27" s="92"/>
      <c r="C27" s="92"/>
      <c r="D27" s="92"/>
      <c r="E27" s="92"/>
      <c r="F27" s="92"/>
      <c r="G27" s="92"/>
      <c r="H27" s="92"/>
      <c r="I27" s="92"/>
    </row>
    <row r="28" spans="1:9" ht="14.25" customHeight="1">
      <c r="A28" s="92"/>
      <c r="B28" s="92"/>
      <c r="C28" s="92"/>
      <c r="D28" s="92"/>
      <c r="E28" s="92"/>
      <c r="F28" s="92"/>
      <c r="G28" s="92"/>
      <c r="H28" s="92"/>
      <c r="I28" s="92"/>
    </row>
    <row r="29" spans="1:9" ht="14.25" customHeight="1">
      <c r="A29" s="92"/>
      <c r="B29" s="92"/>
      <c r="C29" s="92"/>
      <c r="D29" s="92"/>
      <c r="E29" s="92"/>
      <c r="F29" s="92"/>
      <c r="G29" s="92"/>
      <c r="H29" s="92"/>
      <c r="I29" s="92"/>
    </row>
    <row r="30" spans="1:9" ht="12.75" customHeight="1">
      <c r="A30" s="92"/>
      <c r="B30" s="92"/>
      <c r="C30" s="92"/>
      <c r="D30" s="92"/>
      <c r="E30" s="92"/>
      <c r="F30" s="92"/>
      <c r="G30" s="92"/>
      <c r="H30" s="92"/>
      <c r="I30" s="92"/>
    </row>
    <row r="31" spans="1:9" ht="12.75" customHeight="1">
      <c r="A31" s="92"/>
      <c r="B31" s="92"/>
      <c r="C31" s="92"/>
      <c r="D31" s="92"/>
      <c r="E31" s="92"/>
      <c r="F31" s="92"/>
      <c r="G31" s="92"/>
      <c r="H31" s="92"/>
      <c r="I31" s="92"/>
    </row>
    <row r="32" spans="1:9" ht="12.75" customHeight="1">
      <c r="A32" s="87"/>
      <c r="B32" s="87"/>
      <c r="C32" s="87"/>
      <c r="D32" s="87"/>
      <c r="E32" s="87"/>
      <c r="F32" s="87"/>
      <c r="G32" s="87"/>
      <c r="H32" s="87"/>
    </row>
    <row r="33" spans="1:8" ht="12.75" customHeight="1">
      <c r="A33" s="87"/>
      <c r="B33" s="87"/>
      <c r="C33" s="87"/>
      <c r="D33" s="87"/>
      <c r="E33" s="87"/>
      <c r="F33" s="87"/>
      <c r="G33" s="87"/>
      <c r="H33" s="87"/>
    </row>
    <row r="34" spans="1:8" ht="12.75" customHeight="1">
      <c r="A34" s="87"/>
      <c r="B34" s="87"/>
      <c r="C34" s="87"/>
      <c r="D34" s="87"/>
      <c r="E34" s="87"/>
      <c r="F34" s="87"/>
      <c r="G34" s="87"/>
      <c r="H34" s="87"/>
    </row>
  </sheetData>
  <sheetProtection algorithmName="SHA-512" hashValue="SZ24s+zhIWysn1s0VllgRoaOjvc5LuQBS5e3gj4egXkQE7+R49sz31RLgPLJI5WwW6sY9SosCownq6+3Kb9Zeg==" saltValue="zBybchddrAheP9aGzudAZQ==" spinCount="100000" sheet="1" objects="1" scenarios="1"/>
  <mergeCells count="3">
    <mergeCell ref="A1:I1"/>
    <mergeCell ref="A2:I2"/>
    <mergeCell ref="A26:I31"/>
  </mergeCells>
  <phoneticPr fontId="2" type="noConversion"/>
  <conditionalFormatting sqref="C5:I19">
    <cfRule type="cellIs" dxfId="5" priority="1" operator="lessThan">
      <formula>85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
  <sheetViews>
    <sheetView workbookViewId="0">
      <selection activeCell="B15" sqref="B15"/>
    </sheetView>
  </sheetViews>
  <sheetFormatPr defaultColWidth="8.85546875" defaultRowHeight="13.15"/>
  <cols>
    <col min="1" max="1" width="13.28515625" customWidth="1"/>
    <col min="2" max="16" width="4.7109375" style="1" customWidth="1"/>
    <col min="17" max="17" width="3.7109375" style="1" customWidth="1"/>
    <col min="18" max="18" width="5.7109375" customWidth="1"/>
    <col min="19" max="19" width="4.28515625" style="52" bestFit="1" customWidth="1"/>
    <col min="20" max="20" width="9.7109375" bestFit="1" customWidth="1"/>
  </cols>
  <sheetData>
    <row r="1" spans="1:20">
      <c r="A1" s="18"/>
      <c r="B1" s="41" t="s">
        <v>29</v>
      </c>
      <c r="C1" s="41" t="s">
        <v>30</v>
      </c>
      <c r="D1" s="41" t="s">
        <v>31</v>
      </c>
      <c r="E1" s="41" t="s">
        <v>32</v>
      </c>
      <c r="F1" s="41" t="s">
        <v>33</v>
      </c>
      <c r="G1" s="41" t="s">
        <v>34</v>
      </c>
      <c r="H1" s="41" t="s">
        <v>35</v>
      </c>
      <c r="I1" s="41" t="s">
        <v>36</v>
      </c>
      <c r="J1" s="41" t="s">
        <v>37</v>
      </c>
      <c r="K1" s="41" t="s">
        <v>38</v>
      </c>
      <c r="L1" s="41" t="s">
        <v>39</v>
      </c>
      <c r="M1" s="41" t="s">
        <v>40</v>
      </c>
      <c r="N1" s="41" t="s">
        <v>41</v>
      </c>
      <c r="O1" s="41" t="s">
        <v>42</v>
      </c>
      <c r="P1" s="41" t="s">
        <v>43</v>
      </c>
      <c r="Q1" s="20"/>
      <c r="R1" s="21"/>
      <c r="S1" s="51" t="s">
        <v>29</v>
      </c>
      <c r="T1" s="22" t="s">
        <v>8</v>
      </c>
    </row>
    <row r="2" spans="1:20">
      <c r="A2" s="23" t="s">
        <v>44</v>
      </c>
      <c r="B2" s="22">
        <v>35</v>
      </c>
      <c r="C2" s="22">
        <v>6</v>
      </c>
      <c r="D2" s="22">
        <v>4</v>
      </c>
      <c r="E2" s="22">
        <v>14</v>
      </c>
      <c r="F2" s="22">
        <v>5</v>
      </c>
      <c r="G2" s="22">
        <v>0</v>
      </c>
      <c r="H2" s="22">
        <v>0</v>
      </c>
      <c r="I2" s="22">
        <v>0</v>
      </c>
      <c r="J2" s="22">
        <v>0</v>
      </c>
      <c r="K2" s="22">
        <v>1</v>
      </c>
      <c r="L2" s="22">
        <v>0</v>
      </c>
      <c r="M2" s="24">
        <v>0</v>
      </c>
      <c r="N2" s="24">
        <v>10</v>
      </c>
      <c r="O2" s="22">
        <v>0</v>
      </c>
      <c r="P2" s="22">
        <v>0</v>
      </c>
      <c r="Q2" s="25"/>
      <c r="R2" s="21"/>
      <c r="S2" s="51" t="s">
        <v>30</v>
      </c>
      <c r="T2" s="22" t="s">
        <v>9</v>
      </c>
    </row>
    <row r="3" spans="1:20">
      <c r="A3" s="23" t="s">
        <v>45</v>
      </c>
      <c r="B3" s="22">
        <f>'ENTER SCORE HERE'!C6</f>
        <v>0</v>
      </c>
      <c r="C3" s="22">
        <f>'ENTER SCORE HERE'!C7</f>
        <v>0</v>
      </c>
      <c r="D3" s="22">
        <f>'ENTER SCORE HERE'!C8</f>
        <v>0</v>
      </c>
      <c r="E3" s="22">
        <f>'ENTER SCORE HERE'!C9</f>
        <v>0</v>
      </c>
      <c r="F3" s="22">
        <f>'ENTER SCORE HERE'!C10</f>
        <v>0</v>
      </c>
      <c r="G3" s="22">
        <f>'ENTER SCORE HERE'!C11</f>
        <v>0</v>
      </c>
      <c r="H3" s="22">
        <f>'ENTER SCORE HERE'!C12</f>
        <v>0</v>
      </c>
      <c r="I3" s="22">
        <f>'ENTER SCORE HERE'!C13</f>
        <v>0</v>
      </c>
      <c r="J3" s="22">
        <f>'ENTER SCORE HERE'!C14</f>
        <v>0</v>
      </c>
      <c r="K3" s="22">
        <f>'ENTER SCORE HERE'!C15</f>
        <v>0</v>
      </c>
      <c r="L3" s="22">
        <f>'ENTER SCORE HERE'!C16</f>
        <v>0</v>
      </c>
      <c r="M3" s="22">
        <f>'ENTER SCORE HERE'!C17</f>
        <v>0</v>
      </c>
      <c r="N3" s="22">
        <f>'ENTER SCORE HERE'!C18</f>
        <v>0</v>
      </c>
      <c r="O3" s="22">
        <f>'ENTER SCORE HERE'!C19</f>
        <v>0</v>
      </c>
      <c r="P3" s="22">
        <f>'ENTER SCORE HERE'!C20</f>
        <v>0</v>
      </c>
      <c r="Q3" s="25"/>
      <c r="R3" s="21"/>
      <c r="S3" s="51" t="s">
        <v>31</v>
      </c>
      <c r="T3" s="22" t="s">
        <v>10</v>
      </c>
    </row>
    <row r="4" spans="1:20">
      <c r="A4" s="18"/>
      <c r="B4" s="19"/>
      <c r="C4" s="19"/>
      <c r="D4" s="19"/>
      <c r="E4" s="19"/>
      <c r="F4" s="19"/>
      <c r="G4" s="19"/>
      <c r="H4" s="19"/>
      <c r="I4" s="19"/>
      <c r="J4" s="19"/>
      <c r="K4" s="19"/>
      <c r="L4" s="19"/>
      <c r="M4" s="19"/>
      <c r="N4" s="19"/>
      <c r="O4" s="19"/>
      <c r="P4" s="19"/>
      <c r="Q4" s="25"/>
      <c r="R4" s="21"/>
      <c r="S4" s="51" t="s">
        <v>32</v>
      </c>
      <c r="T4" s="22" t="s">
        <v>11</v>
      </c>
    </row>
    <row r="5" spans="1:20">
      <c r="A5" s="18" t="s">
        <v>46</v>
      </c>
      <c r="B5" s="1">
        <f>IF(B2&lt;=B3,B2,B3)</f>
        <v>0</v>
      </c>
      <c r="C5" s="1">
        <f t="shared" ref="C5:J5" si="0">IF(C2&lt;=C3,C2,C3)</f>
        <v>0</v>
      </c>
      <c r="D5" s="1">
        <f t="shared" si="0"/>
        <v>0</v>
      </c>
      <c r="E5" s="1">
        <f t="shared" si="0"/>
        <v>0</v>
      </c>
      <c r="F5" s="1">
        <f t="shared" si="0"/>
        <v>0</v>
      </c>
      <c r="G5" s="1">
        <f>IF(G2&lt;=G3,G2,G3)</f>
        <v>0</v>
      </c>
      <c r="H5" s="1">
        <f t="shared" si="0"/>
        <v>0</v>
      </c>
      <c r="I5" s="1">
        <f t="shared" si="0"/>
        <v>0</v>
      </c>
      <c r="J5" s="1">
        <f t="shared" si="0"/>
        <v>0</v>
      </c>
      <c r="K5" s="1">
        <f t="shared" ref="K5:P5" si="1">IF(K2&lt;=K3,K2,K3)</f>
        <v>0</v>
      </c>
      <c r="L5" s="1">
        <f t="shared" si="1"/>
        <v>0</v>
      </c>
      <c r="M5" s="1">
        <f t="shared" si="1"/>
        <v>0</v>
      </c>
      <c r="N5" s="1">
        <f t="shared" si="1"/>
        <v>0</v>
      </c>
      <c r="O5" s="1">
        <f t="shared" si="1"/>
        <v>0</v>
      </c>
      <c r="P5" s="1">
        <f t="shared" si="1"/>
        <v>0</v>
      </c>
      <c r="Q5" s="20"/>
      <c r="R5" s="21"/>
      <c r="S5" s="51" t="s">
        <v>33</v>
      </c>
      <c r="T5" s="22" t="s">
        <v>12</v>
      </c>
    </row>
    <row r="6" spans="1:20">
      <c r="A6" s="18" t="s">
        <v>47</v>
      </c>
      <c r="B6" s="1">
        <f>ABS(B2-B3)</f>
        <v>35</v>
      </c>
      <c r="C6" s="1">
        <f t="shared" ref="C6:K6" si="2">ABS(C2-C3)</f>
        <v>6</v>
      </c>
      <c r="D6" s="1">
        <f t="shared" si="2"/>
        <v>4</v>
      </c>
      <c r="E6" s="1">
        <f t="shared" si="2"/>
        <v>14</v>
      </c>
      <c r="F6" s="1">
        <f t="shared" si="2"/>
        <v>5</v>
      </c>
      <c r="G6" s="1">
        <f t="shared" si="2"/>
        <v>0</v>
      </c>
      <c r="H6" s="1">
        <f t="shared" si="2"/>
        <v>0</v>
      </c>
      <c r="I6" s="1">
        <f t="shared" si="2"/>
        <v>0</v>
      </c>
      <c r="J6" s="1">
        <f t="shared" si="2"/>
        <v>0</v>
      </c>
      <c r="K6" s="1">
        <f t="shared" si="2"/>
        <v>1</v>
      </c>
      <c r="L6" s="1">
        <f>ABS(L2-L3)</f>
        <v>0</v>
      </c>
      <c r="M6" s="1">
        <f>ABS(M2-M3)</f>
        <v>0</v>
      </c>
      <c r="N6" s="1">
        <f>ABS(N2-N3)</f>
        <v>10</v>
      </c>
      <c r="O6" s="1">
        <f>ABS(O2-O3)</f>
        <v>0</v>
      </c>
      <c r="P6" s="1">
        <f>ABS(P2-P3)</f>
        <v>0</v>
      </c>
      <c r="Q6" s="20"/>
      <c r="R6" s="21"/>
      <c r="S6" s="51" t="s">
        <v>34</v>
      </c>
      <c r="T6" s="22" t="s">
        <v>13</v>
      </c>
    </row>
    <row r="7" spans="1:20">
      <c r="A7" s="18" t="s">
        <v>48</v>
      </c>
      <c r="B7" s="1">
        <f t="shared" ref="B7:P7" si="3">IFERROR(((B5/(B5+B6))*100),100)</f>
        <v>0</v>
      </c>
      <c r="C7" s="1">
        <f t="shared" si="3"/>
        <v>0</v>
      </c>
      <c r="D7" s="1">
        <f t="shared" si="3"/>
        <v>0</v>
      </c>
      <c r="E7" s="1">
        <f t="shared" si="3"/>
        <v>0</v>
      </c>
      <c r="F7" s="1">
        <f t="shared" si="3"/>
        <v>0</v>
      </c>
      <c r="G7" s="1">
        <f t="shared" si="3"/>
        <v>100</v>
      </c>
      <c r="H7" s="1">
        <f t="shared" si="3"/>
        <v>100</v>
      </c>
      <c r="I7" s="1">
        <f t="shared" si="3"/>
        <v>100</v>
      </c>
      <c r="J7" s="1">
        <f t="shared" si="3"/>
        <v>100</v>
      </c>
      <c r="K7" s="1">
        <f t="shared" si="3"/>
        <v>0</v>
      </c>
      <c r="L7" s="1">
        <f t="shared" si="3"/>
        <v>100</v>
      </c>
      <c r="M7" s="1">
        <f t="shared" si="3"/>
        <v>100</v>
      </c>
      <c r="N7" s="1">
        <f t="shared" si="3"/>
        <v>0</v>
      </c>
      <c r="O7" s="1">
        <f t="shared" si="3"/>
        <v>100</v>
      </c>
      <c r="P7" s="1">
        <f t="shared" si="3"/>
        <v>100</v>
      </c>
      <c r="Q7" s="20"/>
      <c r="R7" s="21"/>
      <c r="S7" s="51" t="s">
        <v>35</v>
      </c>
      <c r="T7" s="22" t="s">
        <v>14</v>
      </c>
    </row>
    <row r="8" spans="1:20" ht="13.9" thickBot="1">
      <c r="A8" s="18"/>
      <c r="B8" s="19"/>
      <c r="C8" s="19"/>
      <c r="D8" s="19"/>
      <c r="E8" s="19"/>
      <c r="F8" s="19"/>
      <c r="G8" s="19"/>
      <c r="H8" s="19"/>
      <c r="I8" s="19"/>
      <c r="J8" s="19"/>
      <c r="K8" s="19"/>
      <c r="L8" s="19"/>
      <c r="M8" s="19" t="s">
        <v>49</v>
      </c>
      <c r="N8" s="19"/>
      <c r="O8" s="19"/>
      <c r="P8" s="19"/>
      <c r="Q8" s="25"/>
      <c r="R8" s="21"/>
      <c r="S8" s="51" t="s">
        <v>36</v>
      </c>
      <c r="T8" s="22" t="s">
        <v>15</v>
      </c>
    </row>
    <row r="9" spans="1:20" ht="13.9" thickBot="1">
      <c r="A9" s="26" t="s">
        <v>50</v>
      </c>
      <c r="B9" s="27">
        <f>((SUM(B5:P5))/((SUM(B5:P5))+(SUM(B6:P6))))*100</f>
        <v>0</v>
      </c>
      <c r="C9" s="28"/>
      <c r="D9" s="29"/>
      <c r="E9" s="30"/>
      <c r="F9" s="30"/>
      <c r="G9" s="30"/>
      <c r="H9" s="31"/>
      <c r="I9" s="19"/>
      <c r="J9" s="19"/>
      <c r="K9" s="19"/>
      <c r="L9" s="19"/>
      <c r="M9" s="19" t="s">
        <v>49</v>
      </c>
      <c r="N9" s="19"/>
      <c r="O9" s="19"/>
      <c r="P9" s="19"/>
      <c r="Q9" s="25"/>
      <c r="R9" s="21"/>
      <c r="S9" s="51" t="s">
        <v>37</v>
      </c>
      <c r="T9" s="22" t="s">
        <v>16</v>
      </c>
    </row>
    <row r="10" spans="1:20" ht="14.45" thickTop="1" thickBot="1">
      <c r="A10" s="32" t="s">
        <v>51</v>
      </c>
      <c r="B10" s="33">
        <f>((SUM(B5:K5))/((SUM(B5:K5))+(SUM(B6:K6))))*100</f>
        <v>0</v>
      </c>
      <c r="C10" s="34"/>
      <c r="D10" s="35" t="s">
        <v>52</v>
      </c>
      <c r="E10" s="36"/>
      <c r="F10" s="36"/>
      <c r="G10" s="36">
        <f>((SUM(M5:P5))/((SUM(M5:P5))+(SUM(M6:P6))))*100</f>
        <v>0</v>
      </c>
      <c r="H10" s="37"/>
      <c r="I10" s="19"/>
      <c r="J10" s="19"/>
      <c r="K10" s="19"/>
      <c r="L10" s="19"/>
      <c r="M10" s="19"/>
      <c r="N10" s="19"/>
      <c r="O10" s="19"/>
      <c r="P10" s="19"/>
      <c r="Q10" s="25"/>
      <c r="R10" s="21"/>
      <c r="S10" s="51" t="s">
        <v>38</v>
      </c>
      <c r="T10" s="22" t="s">
        <v>17</v>
      </c>
    </row>
    <row r="11" spans="1:20" ht="13.9" thickBot="1">
      <c r="A11" s="38"/>
      <c r="B11" s="39"/>
      <c r="C11" s="39"/>
      <c r="D11" s="39"/>
      <c r="E11" s="39"/>
      <c r="F11" s="39"/>
      <c r="G11" s="39"/>
      <c r="H11" s="39"/>
      <c r="I11" s="39"/>
      <c r="J11" s="39"/>
      <c r="K11" s="39"/>
      <c r="L11" s="39"/>
      <c r="M11" s="39"/>
      <c r="N11" s="39"/>
      <c r="O11" s="39"/>
      <c r="P11" s="39"/>
      <c r="Q11" s="40"/>
      <c r="R11" s="21"/>
      <c r="S11" s="51" t="s">
        <v>39</v>
      </c>
      <c r="T11" s="22" t="s">
        <v>18</v>
      </c>
    </row>
    <row r="12" spans="1:20">
      <c r="A12" s="21"/>
      <c r="B12" s="21"/>
      <c r="C12" s="21"/>
      <c r="D12" s="21"/>
      <c r="E12" s="21"/>
      <c r="F12" s="21"/>
      <c r="G12" s="21"/>
      <c r="H12" s="21"/>
      <c r="I12" s="21"/>
      <c r="J12" s="21"/>
      <c r="K12" s="21"/>
      <c r="L12" s="21"/>
      <c r="M12" s="21"/>
      <c r="N12" s="21"/>
      <c r="O12" s="21"/>
      <c r="P12" s="21"/>
      <c r="Q12" s="21"/>
      <c r="R12" s="21"/>
      <c r="S12" s="51" t="s">
        <v>40</v>
      </c>
      <c r="T12" s="22" t="s">
        <v>53</v>
      </c>
    </row>
    <row r="13" spans="1:20">
      <c r="A13" s="21"/>
      <c r="B13" s="19"/>
      <c r="C13" s="19"/>
      <c r="D13" s="19"/>
      <c r="E13" s="19"/>
      <c r="F13" s="19"/>
      <c r="G13" s="19"/>
      <c r="H13" s="19"/>
      <c r="I13" s="19"/>
      <c r="J13" s="19"/>
      <c r="K13" s="19"/>
      <c r="L13" s="19"/>
      <c r="M13" s="19"/>
      <c r="N13" s="19"/>
      <c r="O13" s="19"/>
      <c r="P13" s="19"/>
      <c r="Q13" s="19"/>
      <c r="R13" s="21"/>
      <c r="S13" s="51" t="s">
        <v>41</v>
      </c>
      <c r="T13" s="22" t="s">
        <v>20</v>
      </c>
    </row>
    <row r="14" spans="1:20">
      <c r="A14" s="21"/>
      <c r="B14" s="19"/>
      <c r="C14" s="19"/>
      <c r="D14" s="19"/>
      <c r="E14" s="19"/>
      <c r="F14" s="19"/>
      <c r="G14" s="19"/>
      <c r="H14" s="19"/>
      <c r="I14" s="19"/>
      <c r="J14" s="19"/>
      <c r="K14" s="19"/>
      <c r="L14" s="19"/>
      <c r="M14" s="19"/>
      <c r="N14" s="19"/>
      <c r="O14" s="19"/>
      <c r="P14" s="19"/>
      <c r="Q14" s="19"/>
      <c r="R14" s="21"/>
      <c r="S14" s="51" t="s">
        <v>42</v>
      </c>
      <c r="T14" s="22" t="s">
        <v>21</v>
      </c>
    </row>
    <row r="15" spans="1:20">
      <c r="A15" s="21"/>
      <c r="B15" s="19"/>
      <c r="C15" s="19"/>
      <c r="D15" s="19"/>
      <c r="E15" s="19"/>
      <c r="F15" s="19"/>
      <c r="G15" s="19"/>
      <c r="H15" s="19"/>
      <c r="I15" s="19"/>
      <c r="J15" s="19"/>
      <c r="K15" s="19"/>
      <c r="L15" s="19"/>
      <c r="M15" s="19"/>
      <c r="N15" s="19"/>
      <c r="O15" s="19"/>
      <c r="P15" s="19"/>
      <c r="Q15" s="19"/>
      <c r="R15" s="21"/>
      <c r="S15" s="51" t="s">
        <v>43</v>
      </c>
      <c r="T15" s="22" t="s">
        <v>22</v>
      </c>
    </row>
  </sheetData>
  <sheetProtection algorithmName="SHA-512" hashValue="4dmhzcdwVst28eIPfP4zdy6zmOkkEIkfEzG+JdQHBPYOhMxI4ZC1Upnqvt0UG1om3MDGgMi6ND3fYVPnEAFScw==" saltValue="NQ8olSmvw5QLtFswJtBkhg==" spinCount="100000" sheet="1" objects="1" scenarios="1"/>
  <phoneticPr fontId="0" type="noConversion"/>
  <pageMargins left="0.31" right="0.36" top="0.51" bottom="0.67" header="0.5" footer="0.26"/>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workbookViewId="0">
      <selection activeCell="D2" sqref="D2:P2"/>
    </sheetView>
  </sheetViews>
  <sheetFormatPr defaultColWidth="8.85546875" defaultRowHeight="13.15"/>
  <cols>
    <col min="1" max="1" width="13.140625" customWidth="1"/>
    <col min="2" max="16" width="4.7109375" style="1" customWidth="1"/>
    <col min="17" max="17" width="3.7109375" style="1" customWidth="1"/>
    <col min="18" max="18" width="5.7109375" customWidth="1"/>
    <col min="19" max="19" width="4.28515625" bestFit="1" customWidth="1"/>
    <col min="20" max="20" width="9.7109375" bestFit="1" customWidth="1"/>
  </cols>
  <sheetData>
    <row r="1" spans="1:20">
      <c r="A1" s="18"/>
      <c r="B1" s="41" t="s">
        <v>29</v>
      </c>
      <c r="C1" s="41" t="s">
        <v>30</v>
      </c>
      <c r="D1" s="41" t="s">
        <v>31</v>
      </c>
      <c r="E1" s="41" t="s">
        <v>32</v>
      </c>
      <c r="F1" s="41" t="s">
        <v>33</v>
      </c>
      <c r="G1" s="41" t="s">
        <v>34</v>
      </c>
      <c r="H1" s="41" t="s">
        <v>35</v>
      </c>
      <c r="I1" s="41" t="s">
        <v>36</v>
      </c>
      <c r="J1" s="41" t="s">
        <v>37</v>
      </c>
      <c r="K1" s="41" t="s">
        <v>38</v>
      </c>
      <c r="L1" s="41" t="s">
        <v>39</v>
      </c>
      <c r="M1" s="41" t="s">
        <v>40</v>
      </c>
      <c r="N1" s="41" t="s">
        <v>41</v>
      </c>
      <c r="O1" s="41" t="s">
        <v>42</v>
      </c>
      <c r="P1" s="41" t="s">
        <v>43</v>
      </c>
      <c r="Q1" s="20"/>
      <c r="R1" s="21"/>
      <c r="S1" s="51" t="s">
        <v>29</v>
      </c>
      <c r="T1" s="22" t="s">
        <v>8</v>
      </c>
    </row>
    <row r="2" spans="1:20">
      <c r="A2" s="23" t="s">
        <v>44</v>
      </c>
      <c r="B2" s="22">
        <v>4</v>
      </c>
      <c r="C2" s="22">
        <v>4</v>
      </c>
      <c r="D2" s="22">
        <v>10</v>
      </c>
      <c r="E2" s="22">
        <v>9</v>
      </c>
      <c r="F2" s="22">
        <v>8</v>
      </c>
      <c r="G2" s="22">
        <v>3</v>
      </c>
      <c r="H2" s="22">
        <v>0</v>
      </c>
      <c r="I2" s="22">
        <v>0</v>
      </c>
      <c r="J2" s="22">
        <v>0</v>
      </c>
      <c r="K2" s="22">
        <v>0</v>
      </c>
      <c r="L2" s="22">
        <v>0</v>
      </c>
      <c r="M2" s="22">
        <v>0</v>
      </c>
      <c r="N2" s="22">
        <v>1</v>
      </c>
      <c r="O2" s="22">
        <v>11</v>
      </c>
      <c r="P2" s="22">
        <v>14</v>
      </c>
      <c r="Q2" s="20"/>
      <c r="R2" s="21"/>
      <c r="S2" s="51" t="s">
        <v>30</v>
      </c>
      <c r="T2" s="22" t="s">
        <v>9</v>
      </c>
    </row>
    <row r="3" spans="1:20">
      <c r="A3" s="23" t="s">
        <v>45</v>
      </c>
      <c r="B3" s="22">
        <f>'ENTER SCORE HERE'!D6</f>
        <v>0</v>
      </c>
      <c r="C3" s="22">
        <f>'ENTER SCORE HERE'!D7</f>
        <v>0</v>
      </c>
      <c r="D3" s="22">
        <f>'ENTER SCORE HERE'!D8</f>
        <v>0</v>
      </c>
      <c r="E3" s="22">
        <f>'ENTER SCORE HERE'!D9</f>
        <v>0</v>
      </c>
      <c r="F3" s="22">
        <f>'ENTER SCORE HERE'!D10</f>
        <v>0</v>
      </c>
      <c r="G3" s="22">
        <f>'ENTER SCORE HERE'!D11</f>
        <v>0</v>
      </c>
      <c r="H3" s="22">
        <f>'ENTER SCORE HERE'!D12</f>
        <v>0</v>
      </c>
      <c r="I3" s="22">
        <f>'ENTER SCORE HERE'!D13</f>
        <v>0</v>
      </c>
      <c r="J3" s="22">
        <f>'ENTER SCORE HERE'!D14</f>
        <v>0</v>
      </c>
      <c r="K3" s="22">
        <f>'ENTER SCORE HERE'!D15</f>
        <v>0</v>
      </c>
      <c r="L3" s="22">
        <f>'ENTER SCORE HERE'!D16</f>
        <v>0</v>
      </c>
      <c r="M3" s="22">
        <f>'ENTER SCORE HERE'!D17</f>
        <v>0</v>
      </c>
      <c r="N3" s="22">
        <f>'ENTER SCORE HERE'!D18</f>
        <v>0</v>
      </c>
      <c r="O3" s="22">
        <f>'ENTER SCORE HERE'!D19</f>
        <v>0</v>
      </c>
      <c r="P3" s="22">
        <f>'ENTER SCORE HERE'!D20</f>
        <v>0</v>
      </c>
      <c r="Q3" s="20"/>
      <c r="R3" s="21"/>
      <c r="S3" s="51" t="s">
        <v>31</v>
      </c>
      <c r="T3" s="22" t="s">
        <v>10</v>
      </c>
    </row>
    <row r="4" spans="1:20">
      <c r="A4" s="18"/>
      <c r="B4" s="19"/>
      <c r="C4" s="19"/>
      <c r="D4" s="19"/>
      <c r="E4" s="19"/>
      <c r="F4" s="19"/>
      <c r="G4" s="19"/>
      <c r="H4" s="19"/>
      <c r="I4" s="19"/>
      <c r="J4" s="19"/>
      <c r="K4" s="19"/>
      <c r="L4" s="19"/>
      <c r="M4" s="19"/>
      <c r="N4" s="19"/>
      <c r="O4" s="19"/>
      <c r="P4" s="19"/>
      <c r="Q4" s="20"/>
      <c r="R4" s="21"/>
      <c r="S4" s="51" t="s">
        <v>32</v>
      </c>
      <c r="T4" s="22" t="s">
        <v>11</v>
      </c>
    </row>
    <row r="5" spans="1:20">
      <c r="A5" s="18" t="s">
        <v>46</v>
      </c>
      <c r="B5" s="1">
        <f>IF(B2&lt;=B3,B2,B3)</f>
        <v>0</v>
      </c>
      <c r="C5" s="1">
        <f t="shared" ref="C5:P5" si="0">IF(C2&lt;=C3,C2,C3)</f>
        <v>0</v>
      </c>
      <c r="D5" s="1">
        <f t="shared" si="0"/>
        <v>0</v>
      </c>
      <c r="E5" s="1">
        <f>IF(E2&lt;=E3,E2,E3)</f>
        <v>0</v>
      </c>
      <c r="F5" s="1">
        <f t="shared" si="0"/>
        <v>0</v>
      </c>
      <c r="G5" s="1">
        <f>IF(G2&lt;=G3,G2,G3)</f>
        <v>0</v>
      </c>
      <c r="H5" s="1">
        <f t="shared" si="0"/>
        <v>0</v>
      </c>
      <c r="I5" s="1">
        <f t="shared" si="0"/>
        <v>0</v>
      </c>
      <c r="J5" s="1">
        <f t="shared" si="0"/>
        <v>0</v>
      </c>
      <c r="K5" s="1">
        <f t="shared" si="0"/>
        <v>0</v>
      </c>
      <c r="L5" s="1">
        <f>IF(L2&lt;=L3,L2,L3)</f>
        <v>0</v>
      </c>
      <c r="M5" s="1">
        <f t="shared" si="0"/>
        <v>0</v>
      </c>
      <c r="N5" s="1">
        <f t="shared" si="0"/>
        <v>0</v>
      </c>
      <c r="O5" s="1">
        <f t="shared" si="0"/>
        <v>0</v>
      </c>
      <c r="P5" s="1">
        <f t="shared" si="0"/>
        <v>0</v>
      </c>
      <c r="Q5" s="20"/>
      <c r="R5" s="21"/>
      <c r="S5" s="51" t="s">
        <v>33</v>
      </c>
      <c r="T5" s="22" t="s">
        <v>12</v>
      </c>
    </row>
    <row r="6" spans="1:20">
      <c r="A6" s="18" t="s">
        <v>47</v>
      </c>
      <c r="B6" s="1">
        <f>ABS(B2-B3)</f>
        <v>4</v>
      </c>
      <c r="C6" s="1">
        <f t="shared" ref="C6:P6" si="1">ABS(C2-C3)</f>
        <v>4</v>
      </c>
      <c r="D6" s="1">
        <f t="shared" si="1"/>
        <v>10</v>
      </c>
      <c r="E6" s="1">
        <f>ABS(E2-E3)</f>
        <v>9</v>
      </c>
      <c r="F6" s="1">
        <f t="shared" si="1"/>
        <v>8</v>
      </c>
      <c r="G6" s="1">
        <f t="shared" si="1"/>
        <v>3</v>
      </c>
      <c r="H6" s="1">
        <f t="shared" si="1"/>
        <v>0</v>
      </c>
      <c r="I6" s="1">
        <f t="shared" si="1"/>
        <v>0</v>
      </c>
      <c r="J6" s="1">
        <f t="shared" si="1"/>
        <v>0</v>
      </c>
      <c r="K6" s="1">
        <f t="shared" si="1"/>
        <v>0</v>
      </c>
      <c r="L6" s="1">
        <f>ABS(L2-L3)</f>
        <v>0</v>
      </c>
      <c r="M6" s="1">
        <f t="shared" si="1"/>
        <v>0</v>
      </c>
      <c r="N6" s="1">
        <f t="shared" si="1"/>
        <v>1</v>
      </c>
      <c r="O6" s="1">
        <f t="shared" si="1"/>
        <v>11</v>
      </c>
      <c r="P6" s="1">
        <f t="shared" si="1"/>
        <v>14</v>
      </c>
      <c r="Q6" s="20"/>
      <c r="R6" s="21"/>
      <c r="S6" s="51" t="s">
        <v>34</v>
      </c>
      <c r="T6" s="22" t="s">
        <v>13</v>
      </c>
    </row>
    <row r="7" spans="1:20">
      <c r="A7" s="18" t="s">
        <v>48</v>
      </c>
      <c r="B7" s="1">
        <f t="shared" ref="B7:P7" si="2">IFERROR(((B5/(B5+B6))*100),100)</f>
        <v>0</v>
      </c>
      <c r="C7" s="1">
        <f t="shared" si="2"/>
        <v>0</v>
      </c>
      <c r="D7" s="1">
        <f t="shared" si="2"/>
        <v>0</v>
      </c>
      <c r="E7" s="1">
        <f t="shared" si="2"/>
        <v>0</v>
      </c>
      <c r="F7" s="1">
        <f t="shared" si="2"/>
        <v>0</v>
      </c>
      <c r="G7" s="1">
        <f t="shared" si="2"/>
        <v>0</v>
      </c>
      <c r="H7" s="1">
        <f t="shared" si="2"/>
        <v>100</v>
      </c>
      <c r="I7" s="1">
        <f t="shared" si="2"/>
        <v>100</v>
      </c>
      <c r="J7" s="1">
        <f t="shared" si="2"/>
        <v>100</v>
      </c>
      <c r="K7" s="1">
        <f t="shared" si="2"/>
        <v>100</v>
      </c>
      <c r="L7" s="1">
        <f t="shared" si="2"/>
        <v>100</v>
      </c>
      <c r="M7" s="1">
        <f t="shared" si="2"/>
        <v>100</v>
      </c>
      <c r="N7" s="1">
        <f t="shared" si="2"/>
        <v>0</v>
      </c>
      <c r="O7" s="1">
        <f t="shared" si="2"/>
        <v>0</v>
      </c>
      <c r="P7" s="1">
        <f t="shared" si="2"/>
        <v>0</v>
      </c>
      <c r="Q7" s="20"/>
      <c r="R7" s="21"/>
      <c r="S7" s="51" t="s">
        <v>35</v>
      </c>
      <c r="T7" s="22" t="s">
        <v>14</v>
      </c>
    </row>
    <row r="8" spans="1:20" ht="13.9" thickBot="1">
      <c r="A8" s="18"/>
      <c r="B8" s="19"/>
      <c r="C8" s="19"/>
      <c r="D8" s="19"/>
      <c r="E8" s="19"/>
      <c r="F8" s="19"/>
      <c r="G8" s="19"/>
      <c r="H8" s="19"/>
      <c r="I8" s="19"/>
      <c r="J8" s="19"/>
      <c r="K8" s="19"/>
      <c r="L8" s="19"/>
      <c r="M8" s="19" t="s">
        <v>49</v>
      </c>
      <c r="N8" s="19"/>
      <c r="O8" s="19"/>
      <c r="P8" s="19"/>
      <c r="Q8" s="25"/>
      <c r="R8" s="21"/>
      <c r="S8" s="51" t="s">
        <v>36</v>
      </c>
      <c r="T8" s="22" t="s">
        <v>15</v>
      </c>
    </row>
    <row r="9" spans="1:20" ht="13.9" thickBot="1">
      <c r="A9" s="42" t="s">
        <v>50</v>
      </c>
      <c r="B9" s="27">
        <f>((SUM(B5:P5))/((SUM(B5:P5))+(SUM(B6:P6))))*100</f>
        <v>0</v>
      </c>
      <c r="C9" s="43"/>
      <c r="D9" s="44"/>
      <c r="E9" s="45"/>
      <c r="F9" s="45"/>
      <c r="G9" s="45"/>
      <c r="H9" s="46"/>
      <c r="I9" s="19"/>
      <c r="J9" s="19"/>
      <c r="K9" s="19"/>
      <c r="L9" s="19"/>
      <c r="M9" s="19" t="s">
        <v>49</v>
      </c>
      <c r="N9" s="19"/>
      <c r="O9" s="19"/>
      <c r="P9" s="19"/>
      <c r="Q9" s="25"/>
      <c r="R9" s="21"/>
      <c r="S9" s="51" t="s">
        <v>37</v>
      </c>
      <c r="T9" s="22" t="s">
        <v>16</v>
      </c>
    </row>
    <row r="10" spans="1:20" ht="13.9" thickBot="1">
      <c r="A10" s="47" t="s">
        <v>54</v>
      </c>
      <c r="B10" s="33">
        <f>((SUM(B5:K5))/((SUM(B5:K5))+(SUM(B6:K6))))*100</f>
        <v>0</v>
      </c>
      <c r="C10" s="34"/>
      <c r="D10" s="48" t="s">
        <v>52</v>
      </c>
      <c r="E10" s="33"/>
      <c r="F10" s="33"/>
      <c r="G10" s="33">
        <f>((SUM(M5:P5))/((SUM(M5:P5))+(SUM(M6:P6))))*100</f>
        <v>0</v>
      </c>
      <c r="H10" s="49"/>
      <c r="I10" s="19"/>
      <c r="J10" s="19"/>
      <c r="K10" s="19"/>
      <c r="L10" s="19"/>
      <c r="M10" s="19"/>
      <c r="N10" s="19"/>
      <c r="O10" s="19"/>
      <c r="P10" s="19"/>
      <c r="Q10" s="25"/>
      <c r="R10" s="21"/>
      <c r="S10" s="51" t="s">
        <v>38</v>
      </c>
      <c r="T10" s="22" t="s">
        <v>17</v>
      </c>
    </row>
    <row r="11" spans="1:20" ht="13.9" thickBot="1">
      <c r="A11" s="38"/>
      <c r="B11" s="39"/>
      <c r="C11" s="39"/>
      <c r="D11" s="39"/>
      <c r="E11" s="39"/>
      <c r="F11" s="39"/>
      <c r="G11" s="39"/>
      <c r="H11" s="39"/>
      <c r="I11" s="39"/>
      <c r="J11" s="39"/>
      <c r="K11" s="39"/>
      <c r="L11" s="39"/>
      <c r="M11" s="39"/>
      <c r="N11" s="39"/>
      <c r="O11" s="39"/>
      <c r="P11" s="39"/>
      <c r="Q11" s="40"/>
      <c r="R11" s="21"/>
      <c r="S11" s="51" t="s">
        <v>39</v>
      </c>
      <c r="T11" s="22" t="s">
        <v>18</v>
      </c>
    </row>
    <row r="12" spans="1:20">
      <c r="A12" s="21"/>
      <c r="B12" s="21"/>
      <c r="C12" s="21"/>
      <c r="D12" s="21"/>
      <c r="E12" s="21"/>
      <c r="F12" s="21"/>
      <c r="G12" s="21"/>
      <c r="H12" s="21"/>
      <c r="I12" s="21"/>
      <c r="J12" s="21"/>
      <c r="K12" s="21"/>
      <c r="L12" s="21"/>
      <c r="M12" s="21"/>
      <c r="N12" s="21"/>
      <c r="O12" s="21"/>
      <c r="P12" s="21"/>
      <c r="Q12" s="21"/>
      <c r="R12" s="21"/>
      <c r="S12" s="51" t="s">
        <v>40</v>
      </c>
      <c r="T12" s="22" t="s">
        <v>53</v>
      </c>
    </row>
    <row r="13" spans="1:20">
      <c r="A13" s="21"/>
      <c r="B13" s="19"/>
      <c r="C13" s="19"/>
      <c r="D13" s="19"/>
      <c r="E13" s="19"/>
      <c r="F13" s="19"/>
      <c r="G13" s="19"/>
      <c r="H13" s="19"/>
      <c r="I13" s="19"/>
      <c r="J13" s="19"/>
      <c r="K13" s="19"/>
      <c r="L13" s="19"/>
      <c r="M13" s="19"/>
      <c r="N13" s="19"/>
      <c r="O13" s="19"/>
      <c r="P13" s="19"/>
      <c r="Q13" s="19"/>
      <c r="R13" s="21"/>
      <c r="S13" s="51" t="s">
        <v>41</v>
      </c>
      <c r="T13" s="22" t="s">
        <v>20</v>
      </c>
    </row>
    <row r="14" spans="1:20">
      <c r="A14" s="17"/>
      <c r="B14" s="19"/>
      <c r="C14" s="19"/>
      <c r="D14" s="19"/>
      <c r="E14" s="19"/>
      <c r="F14" s="19"/>
      <c r="G14" s="19"/>
      <c r="H14" s="19"/>
      <c r="I14" s="19"/>
      <c r="J14" s="19"/>
      <c r="K14" s="19"/>
      <c r="L14" s="19"/>
      <c r="M14" s="19"/>
      <c r="N14" s="19"/>
      <c r="O14" s="19"/>
      <c r="P14" s="19"/>
      <c r="Q14" s="19"/>
      <c r="R14" s="21"/>
      <c r="S14" s="51" t="s">
        <v>42</v>
      </c>
      <c r="T14" s="22" t="s">
        <v>21</v>
      </c>
    </row>
    <row r="15" spans="1:20">
      <c r="A15" s="21"/>
      <c r="B15" s="19"/>
      <c r="C15" s="19"/>
      <c r="D15" s="19"/>
      <c r="E15" s="19"/>
      <c r="F15" s="19"/>
      <c r="G15" s="19"/>
      <c r="H15" s="19"/>
      <c r="I15" s="19"/>
      <c r="J15" s="19"/>
      <c r="K15" s="19"/>
      <c r="L15" s="19"/>
      <c r="M15" s="19"/>
      <c r="N15" s="19"/>
      <c r="O15" s="19"/>
      <c r="P15" s="19"/>
      <c r="Q15" s="19"/>
      <c r="R15" s="21"/>
      <c r="S15" s="51" t="s">
        <v>43</v>
      </c>
      <c r="T15" s="22" t="s">
        <v>22</v>
      </c>
    </row>
  </sheetData>
  <sheetProtection algorithmName="SHA-512" hashValue="To33p82GSFmPnoWf6cLHi62cEA40lY1Ddk4bsAq9gCuzQ/C/J23AIYtKjvn2nSRHym1xNznYVkYd7NPugeeoCg==" saltValue="gmWzlAW0Os5o/JNeqK9ulg==" spinCount="100000" sheet="1" objects="1" scenarios="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5"/>
  <sheetViews>
    <sheetView workbookViewId="0">
      <selection activeCell="B3" sqref="B3"/>
    </sheetView>
  </sheetViews>
  <sheetFormatPr defaultColWidth="8.85546875" defaultRowHeight="13.15"/>
  <cols>
    <col min="1" max="1" width="13.42578125" customWidth="1"/>
    <col min="2" max="16" width="4.7109375" style="1" customWidth="1"/>
    <col min="17" max="17" width="3.7109375" style="1" customWidth="1"/>
    <col min="18" max="18" width="5.7109375" customWidth="1"/>
    <col min="19" max="19" width="4" bestFit="1" customWidth="1"/>
    <col min="20" max="20" width="9.28515625" bestFit="1" customWidth="1"/>
  </cols>
  <sheetData>
    <row r="1" spans="1:20">
      <c r="A1" s="18"/>
      <c r="B1" s="41" t="s">
        <v>29</v>
      </c>
      <c r="C1" s="41" t="s">
        <v>30</v>
      </c>
      <c r="D1" s="41" t="s">
        <v>31</v>
      </c>
      <c r="E1" s="41" t="s">
        <v>32</v>
      </c>
      <c r="F1" s="41" t="s">
        <v>33</v>
      </c>
      <c r="G1" s="41" t="s">
        <v>34</v>
      </c>
      <c r="H1" s="41" t="s">
        <v>35</v>
      </c>
      <c r="I1" s="41" t="s">
        <v>36</v>
      </c>
      <c r="J1" s="41" t="s">
        <v>37</v>
      </c>
      <c r="K1" s="41" t="s">
        <v>38</v>
      </c>
      <c r="L1" s="41" t="s">
        <v>39</v>
      </c>
      <c r="M1" s="41" t="s">
        <v>40</v>
      </c>
      <c r="N1" s="41" t="s">
        <v>41</v>
      </c>
      <c r="O1" s="41" t="s">
        <v>42</v>
      </c>
      <c r="P1" s="41" t="s">
        <v>43</v>
      </c>
      <c r="Q1" s="20"/>
      <c r="R1" s="21"/>
      <c r="S1" s="51" t="s">
        <v>29</v>
      </c>
      <c r="T1" s="22" t="s">
        <v>8</v>
      </c>
    </row>
    <row r="2" spans="1:20">
      <c r="A2" s="23" t="s">
        <v>44</v>
      </c>
      <c r="B2" s="22">
        <v>57</v>
      </c>
      <c r="C2" s="22">
        <v>0</v>
      </c>
      <c r="D2" s="22">
        <v>3</v>
      </c>
      <c r="E2" s="22">
        <v>26</v>
      </c>
      <c r="F2" s="22">
        <v>7</v>
      </c>
      <c r="G2" s="22">
        <v>3</v>
      </c>
      <c r="H2" s="22">
        <v>0</v>
      </c>
      <c r="I2" s="22">
        <v>0</v>
      </c>
      <c r="J2" s="22">
        <v>0</v>
      </c>
      <c r="K2" s="22">
        <v>0</v>
      </c>
      <c r="L2" s="22">
        <v>0</v>
      </c>
      <c r="M2" s="22">
        <v>1</v>
      </c>
      <c r="N2" s="22">
        <v>0</v>
      </c>
      <c r="O2" s="22">
        <v>0</v>
      </c>
      <c r="P2" s="22">
        <v>0</v>
      </c>
      <c r="Q2" s="20"/>
      <c r="R2" s="21"/>
      <c r="S2" s="51" t="s">
        <v>30</v>
      </c>
      <c r="T2" s="22" t="s">
        <v>9</v>
      </c>
    </row>
    <row r="3" spans="1:20">
      <c r="A3" s="23" t="s">
        <v>45</v>
      </c>
      <c r="B3" s="22">
        <f>'ENTER SCORE HERE'!E6</f>
        <v>0</v>
      </c>
      <c r="C3" s="22">
        <f>'ENTER SCORE HERE'!E7</f>
        <v>0</v>
      </c>
      <c r="D3" s="22">
        <f>'ENTER SCORE HERE'!E8</f>
        <v>0</v>
      </c>
      <c r="E3" s="22">
        <f>'ENTER SCORE HERE'!E9</f>
        <v>0</v>
      </c>
      <c r="F3" s="22">
        <f>'ENTER SCORE HERE'!E10</f>
        <v>0</v>
      </c>
      <c r="G3" s="22">
        <f>'ENTER SCORE HERE'!E11</f>
        <v>0</v>
      </c>
      <c r="H3" s="22">
        <f>'ENTER SCORE HERE'!E12</f>
        <v>0</v>
      </c>
      <c r="I3" s="22">
        <f>'ENTER SCORE HERE'!E13</f>
        <v>0</v>
      </c>
      <c r="J3" s="22">
        <f>'ENTER SCORE HERE'!E14</f>
        <v>0</v>
      </c>
      <c r="K3" s="22">
        <f>'ENTER SCORE HERE'!E15</f>
        <v>0</v>
      </c>
      <c r="L3" s="22">
        <f>'ENTER SCORE HERE'!E16</f>
        <v>0</v>
      </c>
      <c r="M3" s="22">
        <f>'ENTER SCORE HERE'!E17</f>
        <v>0</v>
      </c>
      <c r="N3" s="22">
        <f>'ENTER SCORE HERE'!E18</f>
        <v>0</v>
      </c>
      <c r="O3" s="22">
        <f>'ENTER SCORE HERE'!E19</f>
        <v>0</v>
      </c>
      <c r="P3" s="22">
        <f>'ENTER SCORE HERE'!E20</f>
        <v>0</v>
      </c>
      <c r="Q3" s="20"/>
      <c r="R3" s="21"/>
      <c r="S3" s="51" t="s">
        <v>31</v>
      </c>
      <c r="T3" s="22" t="s">
        <v>10</v>
      </c>
    </row>
    <row r="4" spans="1:20">
      <c r="A4" s="18"/>
      <c r="B4" s="19"/>
      <c r="C4" s="19"/>
      <c r="D4" s="19"/>
      <c r="E4" s="19"/>
      <c r="F4" s="19"/>
      <c r="G4" s="19"/>
      <c r="H4" s="19"/>
      <c r="I4" s="19"/>
      <c r="J4" s="19"/>
      <c r="K4" s="19"/>
      <c r="L4" s="19"/>
      <c r="M4" s="19"/>
      <c r="N4" s="19"/>
      <c r="O4" s="19"/>
      <c r="P4" s="19"/>
      <c r="Q4" s="20"/>
      <c r="R4" s="21"/>
      <c r="S4" s="51" t="s">
        <v>32</v>
      </c>
      <c r="T4" s="22" t="s">
        <v>11</v>
      </c>
    </row>
    <row r="5" spans="1:20">
      <c r="A5" s="18" t="s">
        <v>46</v>
      </c>
      <c r="B5" s="1">
        <f>IF(B2&lt;=B3,B2,B3)</f>
        <v>0</v>
      </c>
      <c r="C5" s="1">
        <f t="shared" ref="C5:P5" si="0">IF(C2&lt;=C3,C2,C3)</f>
        <v>0</v>
      </c>
      <c r="D5" s="1">
        <f t="shared" si="0"/>
        <v>0</v>
      </c>
      <c r="E5" s="1">
        <f t="shared" si="0"/>
        <v>0</v>
      </c>
      <c r="F5" s="1">
        <f t="shared" si="0"/>
        <v>0</v>
      </c>
      <c r="G5" s="1">
        <f>IF(G2&lt;=G3,G2,G3)</f>
        <v>0</v>
      </c>
      <c r="H5" s="1">
        <f t="shared" si="0"/>
        <v>0</v>
      </c>
      <c r="I5" s="1">
        <f t="shared" si="0"/>
        <v>0</v>
      </c>
      <c r="J5" s="1">
        <f t="shared" si="0"/>
        <v>0</v>
      </c>
      <c r="K5" s="1">
        <f t="shared" si="0"/>
        <v>0</v>
      </c>
      <c r="L5" s="1">
        <f>IF(L2&lt;=L3,L2,L3)</f>
        <v>0</v>
      </c>
      <c r="M5" s="1">
        <f t="shared" si="0"/>
        <v>0</v>
      </c>
      <c r="N5" s="1">
        <f t="shared" si="0"/>
        <v>0</v>
      </c>
      <c r="O5" s="1">
        <f t="shared" si="0"/>
        <v>0</v>
      </c>
      <c r="P5" s="1">
        <f t="shared" si="0"/>
        <v>0</v>
      </c>
      <c r="Q5" s="20"/>
      <c r="R5" s="21"/>
      <c r="S5" s="51" t="s">
        <v>33</v>
      </c>
      <c r="T5" s="22" t="s">
        <v>12</v>
      </c>
    </row>
    <row r="6" spans="1:20">
      <c r="A6" s="18" t="s">
        <v>47</v>
      </c>
      <c r="B6" s="1">
        <f>ABS(B2-B3)</f>
        <v>57</v>
      </c>
      <c r="C6" s="1">
        <f t="shared" ref="C6:P6" si="1">ABS(C2-C3)</f>
        <v>0</v>
      </c>
      <c r="D6" s="1">
        <f t="shared" si="1"/>
        <v>3</v>
      </c>
      <c r="E6" s="1">
        <f t="shared" si="1"/>
        <v>26</v>
      </c>
      <c r="F6" s="1">
        <f t="shared" si="1"/>
        <v>7</v>
      </c>
      <c r="G6" s="1">
        <f t="shared" si="1"/>
        <v>3</v>
      </c>
      <c r="H6" s="1">
        <f t="shared" si="1"/>
        <v>0</v>
      </c>
      <c r="I6" s="1">
        <f t="shared" si="1"/>
        <v>0</v>
      </c>
      <c r="J6" s="1">
        <f t="shared" si="1"/>
        <v>0</v>
      </c>
      <c r="K6" s="1">
        <f t="shared" si="1"/>
        <v>0</v>
      </c>
      <c r="L6" s="1">
        <f>ABS(L2-L3)</f>
        <v>0</v>
      </c>
      <c r="M6" s="1">
        <f t="shared" si="1"/>
        <v>1</v>
      </c>
      <c r="N6" s="1">
        <f t="shared" si="1"/>
        <v>0</v>
      </c>
      <c r="O6" s="1">
        <f t="shared" si="1"/>
        <v>0</v>
      </c>
      <c r="P6" s="1">
        <f t="shared" si="1"/>
        <v>0</v>
      </c>
      <c r="Q6" s="20"/>
      <c r="R6" s="21"/>
      <c r="S6" s="51" t="s">
        <v>34</v>
      </c>
      <c r="T6" s="22" t="s">
        <v>13</v>
      </c>
    </row>
    <row r="7" spans="1:20">
      <c r="A7" s="18" t="s">
        <v>48</v>
      </c>
      <c r="B7" s="1">
        <f t="shared" ref="B7:P7" si="2">IFERROR(((B5/(B5+B6))*100),100)</f>
        <v>0</v>
      </c>
      <c r="C7" s="1">
        <f t="shared" si="2"/>
        <v>100</v>
      </c>
      <c r="D7" s="1">
        <f t="shared" si="2"/>
        <v>0</v>
      </c>
      <c r="E7" s="1">
        <f t="shared" si="2"/>
        <v>0</v>
      </c>
      <c r="F7" s="1">
        <f t="shared" si="2"/>
        <v>0</v>
      </c>
      <c r="G7" s="1">
        <f t="shared" si="2"/>
        <v>0</v>
      </c>
      <c r="H7" s="1">
        <f t="shared" si="2"/>
        <v>100</v>
      </c>
      <c r="I7" s="1">
        <f t="shared" si="2"/>
        <v>100</v>
      </c>
      <c r="J7" s="1">
        <f t="shared" si="2"/>
        <v>100</v>
      </c>
      <c r="K7" s="1">
        <f t="shared" si="2"/>
        <v>100</v>
      </c>
      <c r="L7" s="1">
        <f t="shared" si="2"/>
        <v>100</v>
      </c>
      <c r="M7" s="1">
        <f t="shared" si="2"/>
        <v>0</v>
      </c>
      <c r="N7" s="1">
        <f t="shared" si="2"/>
        <v>100</v>
      </c>
      <c r="O7" s="1">
        <f t="shared" si="2"/>
        <v>100</v>
      </c>
      <c r="P7" s="1">
        <f t="shared" si="2"/>
        <v>100</v>
      </c>
      <c r="Q7" s="20"/>
      <c r="R7" s="21"/>
      <c r="S7" s="51" t="s">
        <v>35</v>
      </c>
      <c r="T7" s="22" t="s">
        <v>14</v>
      </c>
    </row>
    <row r="8" spans="1:20" ht="13.9" thickBot="1">
      <c r="A8" s="18"/>
      <c r="B8" s="19"/>
      <c r="C8" s="19"/>
      <c r="D8" s="19"/>
      <c r="E8" s="19"/>
      <c r="F8" s="19"/>
      <c r="G8" s="19"/>
      <c r="H8" s="19"/>
      <c r="I8" s="19"/>
      <c r="J8" s="19"/>
      <c r="K8" s="19"/>
      <c r="L8" s="19"/>
      <c r="M8" s="19" t="s">
        <v>49</v>
      </c>
      <c r="N8" s="19"/>
      <c r="O8" s="19"/>
      <c r="P8" s="19"/>
      <c r="Q8" s="25"/>
      <c r="R8" s="21"/>
      <c r="S8" s="51" t="s">
        <v>36</v>
      </c>
      <c r="T8" s="22" t="s">
        <v>15</v>
      </c>
    </row>
    <row r="9" spans="1:20" ht="13.9" thickBot="1">
      <c r="A9" s="42" t="s">
        <v>50</v>
      </c>
      <c r="B9" s="27">
        <f>((SUM(B5:P5))/((SUM(B5:P5))+(SUM(B6:P6))))*100</f>
        <v>0</v>
      </c>
      <c r="C9" s="27"/>
      <c r="D9" s="44"/>
      <c r="E9" s="45"/>
      <c r="F9" s="45"/>
      <c r="G9" s="45"/>
      <c r="H9" s="46"/>
      <c r="I9" s="19"/>
      <c r="J9" s="19"/>
      <c r="K9" s="19"/>
      <c r="L9" s="19"/>
      <c r="M9" s="19" t="s">
        <v>49</v>
      </c>
      <c r="N9" s="19"/>
      <c r="O9" s="19"/>
      <c r="P9" s="19"/>
      <c r="Q9" s="25"/>
      <c r="R9" s="21"/>
      <c r="S9" s="51" t="s">
        <v>37</v>
      </c>
      <c r="T9" s="22" t="s">
        <v>16</v>
      </c>
    </row>
    <row r="10" spans="1:20" ht="13.9" thickBot="1">
      <c r="A10" s="47" t="s">
        <v>54</v>
      </c>
      <c r="B10" s="33">
        <f>((SUM(B5:K5))/((SUM(B5:K5))+(SUM(B6:K6))))*100</f>
        <v>0</v>
      </c>
      <c r="C10" s="34"/>
      <c r="D10" s="48" t="s">
        <v>52</v>
      </c>
      <c r="E10" s="33"/>
      <c r="F10" s="33"/>
      <c r="G10" s="33">
        <f>((SUM(M5:P5))/((SUM(M5:P5))+(SUM(M6:P6))))*100</f>
        <v>0</v>
      </c>
      <c r="H10" s="49"/>
      <c r="I10" s="19"/>
      <c r="J10" s="19"/>
      <c r="K10" s="19"/>
      <c r="L10" s="19"/>
      <c r="M10" s="19"/>
      <c r="N10" s="19"/>
      <c r="O10" s="19"/>
      <c r="P10" s="19"/>
      <c r="Q10" s="25"/>
      <c r="R10" s="21"/>
      <c r="S10" s="51" t="s">
        <v>38</v>
      </c>
      <c r="T10" s="22" t="s">
        <v>17</v>
      </c>
    </row>
    <row r="11" spans="1:20" ht="13.9" thickBot="1">
      <c r="A11" s="38"/>
      <c r="B11" s="39"/>
      <c r="C11" s="39"/>
      <c r="D11" s="39"/>
      <c r="E11" s="39"/>
      <c r="F11" s="39"/>
      <c r="G11" s="39"/>
      <c r="H11" s="39"/>
      <c r="I11" s="39"/>
      <c r="J11" s="39"/>
      <c r="K11" s="39"/>
      <c r="L11" s="39"/>
      <c r="M11" s="39"/>
      <c r="N11" s="39"/>
      <c r="O11" s="39"/>
      <c r="P11" s="39"/>
      <c r="Q11" s="40"/>
      <c r="R11" s="21"/>
      <c r="S11" s="51" t="s">
        <v>39</v>
      </c>
      <c r="T11" s="22" t="s">
        <v>18</v>
      </c>
    </row>
    <row r="12" spans="1:20">
      <c r="A12" s="21"/>
      <c r="B12" s="21"/>
      <c r="C12" s="21"/>
      <c r="D12" s="21"/>
      <c r="E12" s="21"/>
      <c r="F12" s="21"/>
      <c r="G12" s="21"/>
      <c r="H12" s="21"/>
      <c r="I12" s="21"/>
      <c r="J12" s="21"/>
      <c r="K12" s="21"/>
      <c r="L12" s="21"/>
      <c r="M12" s="21"/>
      <c r="N12" s="21"/>
      <c r="O12" s="21"/>
      <c r="P12" s="21"/>
      <c r="Q12" s="21"/>
      <c r="R12" s="21"/>
      <c r="S12" s="51" t="s">
        <v>40</v>
      </c>
      <c r="T12" s="22" t="s">
        <v>53</v>
      </c>
    </row>
    <row r="13" spans="1:20">
      <c r="A13" s="21"/>
      <c r="B13" s="19"/>
      <c r="C13" s="19"/>
      <c r="D13" s="19"/>
      <c r="E13" s="19"/>
      <c r="F13" s="19"/>
      <c r="G13" s="19"/>
      <c r="H13" s="19"/>
      <c r="I13" s="19"/>
      <c r="J13" s="19"/>
      <c r="K13" s="19"/>
      <c r="L13" s="19"/>
      <c r="M13" s="19"/>
      <c r="N13" s="19"/>
      <c r="O13" s="19"/>
      <c r="P13" s="19"/>
      <c r="Q13" s="19"/>
      <c r="R13" s="21"/>
      <c r="S13" s="51" t="s">
        <v>41</v>
      </c>
      <c r="T13" s="22" t="s">
        <v>20</v>
      </c>
    </row>
    <row r="14" spans="1:20">
      <c r="A14" s="21"/>
      <c r="B14" s="19"/>
      <c r="C14" s="19"/>
      <c r="D14" s="19"/>
      <c r="E14" s="19"/>
      <c r="F14" s="19"/>
      <c r="G14" s="19"/>
      <c r="H14" s="19"/>
      <c r="I14" s="19"/>
      <c r="J14" s="19"/>
      <c r="K14" s="19"/>
      <c r="L14" s="19"/>
      <c r="M14" s="19"/>
      <c r="N14" s="19"/>
      <c r="O14" s="19"/>
      <c r="P14" s="19"/>
      <c r="Q14" s="19"/>
      <c r="R14" s="21"/>
      <c r="S14" s="51" t="s">
        <v>42</v>
      </c>
      <c r="T14" s="22" t="s">
        <v>21</v>
      </c>
    </row>
    <row r="15" spans="1:20">
      <c r="A15" s="21"/>
      <c r="B15" s="19"/>
      <c r="C15" s="19"/>
      <c r="D15" s="19"/>
      <c r="E15" s="19"/>
      <c r="F15" s="19"/>
      <c r="G15" s="19"/>
      <c r="H15" s="19"/>
      <c r="I15" s="19"/>
      <c r="J15" s="19"/>
      <c r="K15" s="19"/>
      <c r="L15" s="19"/>
      <c r="M15" s="19"/>
      <c r="N15" s="19"/>
      <c r="O15" s="19"/>
      <c r="P15" s="19"/>
      <c r="Q15" s="19"/>
      <c r="R15" s="21"/>
      <c r="S15" s="51" t="s">
        <v>43</v>
      </c>
      <c r="T15" s="22" t="s">
        <v>22</v>
      </c>
    </row>
  </sheetData>
  <sheetProtection algorithmName="SHA-512" hashValue="wZS+RZZLEcZWJRlAsfyBQcsbV881kJRH735QU8naW/9o4cn7/VGWInptkMb3J0aIKpRvN3Ebw7NzKTYHqlzQOw==" saltValue="eABEaVrcf7y5RMT6Owqrb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6"/>
  <sheetViews>
    <sheetView workbookViewId="0">
      <selection activeCell="B3" sqref="B3"/>
    </sheetView>
  </sheetViews>
  <sheetFormatPr defaultColWidth="8.85546875" defaultRowHeight="13.15"/>
  <cols>
    <col min="1" max="1" width="13.28515625" customWidth="1"/>
    <col min="2" max="16" width="4.7109375" style="1" customWidth="1"/>
    <col min="17" max="17" width="3.7109375" style="1" customWidth="1"/>
    <col min="18" max="18" width="5.7109375" customWidth="1"/>
    <col min="19" max="19" width="4" bestFit="1" customWidth="1"/>
    <col min="20" max="20" width="9.7109375" bestFit="1" customWidth="1"/>
  </cols>
  <sheetData>
    <row r="1" spans="1:20" s="21" customFormat="1">
      <c r="A1" s="18"/>
      <c r="B1" s="53" t="s">
        <v>29</v>
      </c>
      <c r="C1" s="53" t="s">
        <v>30</v>
      </c>
      <c r="D1" s="53" t="s">
        <v>31</v>
      </c>
      <c r="E1" s="53" t="s">
        <v>32</v>
      </c>
      <c r="F1" s="53" t="s">
        <v>33</v>
      </c>
      <c r="G1" s="53" t="s">
        <v>34</v>
      </c>
      <c r="H1" s="53" t="s">
        <v>35</v>
      </c>
      <c r="I1" s="53" t="s">
        <v>36</v>
      </c>
      <c r="J1" s="53" t="s">
        <v>37</v>
      </c>
      <c r="K1" s="53" t="s">
        <v>38</v>
      </c>
      <c r="L1" s="53" t="s">
        <v>39</v>
      </c>
      <c r="M1" s="53" t="s">
        <v>40</v>
      </c>
      <c r="N1" s="53" t="s">
        <v>41</v>
      </c>
      <c r="O1" s="53" t="s">
        <v>42</v>
      </c>
      <c r="P1" s="53" t="s">
        <v>43</v>
      </c>
      <c r="Q1" s="20"/>
      <c r="S1" s="50" t="s">
        <v>29</v>
      </c>
      <c r="T1" s="22" t="s">
        <v>8</v>
      </c>
    </row>
    <row r="2" spans="1:20" s="21" customFormat="1">
      <c r="A2" s="23" t="s">
        <v>44</v>
      </c>
      <c r="B2" s="22">
        <v>11</v>
      </c>
      <c r="C2" s="22">
        <v>1</v>
      </c>
      <c r="D2" s="22">
        <v>7</v>
      </c>
      <c r="E2" s="22">
        <v>9</v>
      </c>
      <c r="F2" s="22">
        <v>2</v>
      </c>
      <c r="G2" s="22">
        <v>0</v>
      </c>
      <c r="H2" s="22">
        <v>0</v>
      </c>
      <c r="I2" s="22">
        <v>0</v>
      </c>
      <c r="J2" s="22">
        <v>6</v>
      </c>
      <c r="K2" s="22">
        <v>0</v>
      </c>
      <c r="L2" s="22">
        <v>0</v>
      </c>
      <c r="M2" s="22">
        <v>1</v>
      </c>
      <c r="N2" s="22">
        <v>4</v>
      </c>
      <c r="O2" s="22">
        <v>5</v>
      </c>
      <c r="P2" s="22">
        <v>9</v>
      </c>
      <c r="Q2" s="20"/>
      <c r="S2" s="50" t="s">
        <v>30</v>
      </c>
      <c r="T2" s="22" t="s">
        <v>9</v>
      </c>
    </row>
    <row r="3" spans="1:20" s="21" customFormat="1">
      <c r="A3" s="23" t="s">
        <v>45</v>
      </c>
      <c r="B3" s="22">
        <f>'ENTER SCORE HERE'!F6</f>
        <v>0</v>
      </c>
      <c r="C3" s="22">
        <f>'ENTER SCORE HERE'!F7</f>
        <v>0</v>
      </c>
      <c r="D3" s="22">
        <f>'ENTER SCORE HERE'!F8</f>
        <v>0</v>
      </c>
      <c r="E3" s="22">
        <f>'ENTER SCORE HERE'!F9</f>
        <v>0</v>
      </c>
      <c r="F3" s="22">
        <f>'ENTER SCORE HERE'!F10</f>
        <v>0</v>
      </c>
      <c r="G3" s="22">
        <f>'ENTER SCORE HERE'!F11</f>
        <v>0</v>
      </c>
      <c r="H3" s="22">
        <f>'ENTER SCORE HERE'!F12</f>
        <v>0</v>
      </c>
      <c r="I3" s="22">
        <f>'ENTER SCORE HERE'!F13</f>
        <v>0</v>
      </c>
      <c r="J3" s="22">
        <f>'ENTER SCORE HERE'!F14</f>
        <v>0</v>
      </c>
      <c r="K3" s="22">
        <f>'ENTER SCORE HERE'!F15</f>
        <v>0</v>
      </c>
      <c r="L3" s="22">
        <f>'ENTER SCORE HERE'!F16</f>
        <v>0</v>
      </c>
      <c r="M3" s="22">
        <f>'ENTER SCORE HERE'!F17</f>
        <v>0</v>
      </c>
      <c r="N3" s="22">
        <f>'ENTER SCORE HERE'!F18</f>
        <v>0</v>
      </c>
      <c r="O3" s="22">
        <f>'ENTER SCORE HERE'!F19</f>
        <v>0</v>
      </c>
      <c r="P3" s="22">
        <f>'ENTER SCORE HERE'!F20</f>
        <v>0</v>
      </c>
      <c r="Q3" s="20"/>
      <c r="S3" s="50" t="s">
        <v>31</v>
      </c>
      <c r="T3" s="22" t="s">
        <v>10</v>
      </c>
    </row>
    <row r="4" spans="1:20" s="21" customFormat="1">
      <c r="A4" s="18"/>
      <c r="B4" s="19"/>
      <c r="C4" s="19"/>
      <c r="D4" s="19"/>
      <c r="E4" s="19"/>
      <c r="F4" s="19"/>
      <c r="G4" s="19"/>
      <c r="H4" s="19"/>
      <c r="I4" s="19"/>
      <c r="J4" s="19"/>
      <c r="K4" s="19"/>
      <c r="L4" s="19"/>
      <c r="M4" s="19"/>
      <c r="N4" s="19"/>
      <c r="O4" s="19"/>
      <c r="P4" s="19"/>
      <c r="Q4" s="20"/>
      <c r="S4" s="50" t="s">
        <v>32</v>
      </c>
      <c r="T4" s="22" t="s">
        <v>11</v>
      </c>
    </row>
    <row r="5" spans="1:20" s="21" customFormat="1">
      <c r="A5" s="18" t="s">
        <v>46</v>
      </c>
      <c r="B5" s="1">
        <f>IF(B2&lt;=B3,B2,B3)</f>
        <v>0</v>
      </c>
      <c r="C5" s="1">
        <f t="shared" ref="C5:P5" si="0">IF(C2&lt;=C3,C2,C3)</f>
        <v>0</v>
      </c>
      <c r="D5" s="1">
        <f t="shared" si="0"/>
        <v>0</v>
      </c>
      <c r="E5" s="1">
        <f t="shared" si="0"/>
        <v>0</v>
      </c>
      <c r="F5" s="1">
        <f t="shared" si="0"/>
        <v>0</v>
      </c>
      <c r="G5" s="1">
        <f>IF(G2&lt;=G3,G2,G3)</f>
        <v>0</v>
      </c>
      <c r="H5" s="1">
        <f t="shared" si="0"/>
        <v>0</v>
      </c>
      <c r="I5" s="1">
        <f t="shared" si="0"/>
        <v>0</v>
      </c>
      <c r="J5" s="1">
        <f t="shared" si="0"/>
        <v>0</v>
      </c>
      <c r="K5" s="1">
        <f t="shared" si="0"/>
        <v>0</v>
      </c>
      <c r="L5" s="1">
        <f>IF(L2&lt;=L3,L2,L3)</f>
        <v>0</v>
      </c>
      <c r="M5" s="1">
        <f t="shared" si="0"/>
        <v>0</v>
      </c>
      <c r="N5" s="1">
        <f t="shared" si="0"/>
        <v>0</v>
      </c>
      <c r="O5" s="1">
        <f t="shared" si="0"/>
        <v>0</v>
      </c>
      <c r="P5" s="1">
        <f t="shared" si="0"/>
        <v>0</v>
      </c>
      <c r="Q5" s="20"/>
      <c r="S5" s="50" t="s">
        <v>33</v>
      </c>
      <c r="T5" s="22" t="s">
        <v>12</v>
      </c>
    </row>
    <row r="6" spans="1:20" s="21" customFormat="1">
      <c r="A6" s="18" t="s">
        <v>47</v>
      </c>
      <c r="B6" s="1">
        <f>ABS(B2-B3)</f>
        <v>11</v>
      </c>
      <c r="C6" s="1">
        <f t="shared" ref="C6:P6" si="1">ABS(C2-C3)</f>
        <v>1</v>
      </c>
      <c r="D6" s="1">
        <f t="shared" si="1"/>
        <v>7</v>
      </c>
      <c r="E6" s="1">
        <f t="shared" si="1"/>
        <v>9</v>
      </c>
      <c r="F6" s="1">
        <f t="shared" si="1"/>
        <v>2</v>
      </c>
      <c r="G6" s="1">
        <f t="shared" si="1"/>
        <v>0</v>
      </c>
      <c r="H6" s="1">
        <f t="shared" si="1"/>
        <v>0</v>
      </c>
      <c r="I6" s="1">
        <f t="shared" si="1"/>
        <v>0</v>
      </c>
      <c r="J6" s="1">
        <f t="shared" si="1"/>
        <v>6</v>
      </c>
      <c r="K6" s="1">
        <f t="shared" si="1"/>
        <v>0</v>
      </c>
      <c r="L6" s="1">
        <f>ABS(L2-L3)</f>
        <v>0</v>
      </c>
      <c r="M6" s="1">
        <f t="shared" si="1"/>
        <v>1</v>
      </c>
      <c r="N6" s="1">
        <f t="shared" si="1"/>
        <v>4</v>
      </c>
      <c r="O6" s="1">
        <f t="shared" si="1"/>
        <v>5</v>
      </c>
      <c r="P6" s="1">
        <f t="shared" si="1"/>
        <v>9</v>
      </c>
      <c r="Q6" s="20"/>
      <c r="S6" s="50" t="s">
        <v>34</v>
      </c>
      <c r="T6" s="22" t="s">
        <v>13</v>
      </c>
    </row>
    <row r="7" spans="1:20" s="21" customFormat="1">
      <c r="A7" s="18" t="s">
        <v>48</v>
      </c>
      <c r="B7" s="1">
        <f t="shared" ref="B7:P7" si="2">IFERROR(((B5/(B5+B6))*100),100)</f>
        <v>0</v>
      </c>
      <c r="C7" s="1">
        <f t="shared" si="2"/>
        <v>0</v>
      </c>
      <c r="D7" s="1">
        <f t="shared" si="2"/>
        <v>0</v>
      </c>
      <c r="E7" s="1">
        <f t="shared" si="2"/>
        <v>0</v>
      </c>
      <c r="F7" s="1">
        <f t="shared" si="2"/>
        <v>0</v>
      </c>
      <c r="G7" s="1">
        <f t="shared" si="2"/>
        <v>100</v>
      </c>
      <c r="H7" s="1">
        <f t="shared" si="2"/>
        <v>100</v>
      </c>
      <c r="I7" s="1">
        <f t="shared" si="2"/>
        <v>100</v>
      </c>
      <c r="J7" s="1">
        <f t="shared" si="2"/>
        <v>0</v>
      </c>
      <c r="K7" s="1">
        <f t="shared" si="2"/>
        <v>100</v>
      </c>
      <c r="L7" s="1">
        <f t="shared" si="2"/>
        <v>100</v>
      </c>
      <c r="M7" s="1">
        <f t="shared" si="2"/>
        <v>0</v>
      </c>
      <c r="N7" s="1">
        <f t="shared" si="2"/>
        <v>0</v>
      </c>
      <c r="O7" s="1">
        <f t="shared" si="2"/>
        <v>0</v>
      </c>
      <c r="P7" s="1">
        <f t="shared" si="2"/>
        <v>0</v>
      </c>
      <c r="Q7" s="20"/>
      <c r="S7" s="50" t="s">
        <v>35</v>
      </c>
      <c r="T7" s="22" t="s">
        <v>14</v>
      </c>
    </row>
    <row r="8" spans="1:20" s="21" customFormat="1" ht="13.9" thickBot="1">
      <c r="A8" s="18"/>
      <c r="B8" s="19"/>
      <c r="C8" s="19"/>
      <c r="D8" s="19"/>
      <c r="E8" s="19"/>
      <c r="F8" s="19"/>
      <c r="G8" s="19"/>
      <c r="H8" s="19"/>
      <c r="I8" s="19"/>
      <c r="J8" s="19"/>
      <c r="K8" s="19"/>
      <c r="L8" s="19"/>
      <c r="M8" s="19" t="s">
        <v>49</v>
      </c>
      <c r="N8" s="19"/>
      <c r="O8" s="19"/>
      <c r="P8" s="19"/>
      <c r="Q8" s="25"/>
      <c r="S8" s="50" t="s">
        <v>36</v>
      </c>
      <c r="T8" s="22" t="s">
        <v>15</v>
      </c>
    </row>
    <row r="9" spans="1:20" s="21" customFormat="1" ht="13.9" thickBot="1">
      <c r="A9" s="42" t="s">
        <v>50</v>
      </c>
      <c r="B9" s="27">
        <f>((SUM(B5:P5))/((SUM(B5:P5))+(SUM(B6:P6))))*100</f>
        <v>0</v>
      </c>
      <c r="C9" s="43"/>
      <c r="D9" s="44"/>
      <c r="E9" s="45"/>
      <c r="F9" s="45"/>
      <c r="G9" s="45"/>
      <c r="H9" s="46"/>
      <c r="I9" s="19"/>
      <c r="J9" s="19"/>
      <c r="K9" s="19"/>
      <c r="L9" s="19"/>
      <c r="M9" s="19" t="s">
        <v>49</v>
      </c>
      <c r="N9" s="19"/>
      <c r="O9" s="19"/>
      <c r="P9" s="19"/>
      <c r="Q9" s="25"/>
      <c r="S9" s="50" t="s">
        <v>37</v>
      </c>
      <c r="T9" s="22" t="s">
        <v>16</v>
      </c>
    </row>
    <row r="10" spans="1:20" s="21" customFormat="1" ht="13.9" thickBot="1">
      <c r="A10" s="47" t="s">
        <v>54</v>
      </c>
      <c r="B10" s="33">
        <f>((SUM(B5:K5))/((SUM(B5:K5))+(SUM(B6:K6))))*100</f>
        <v>0</v>
      </c>
      <c r="C10" s="34"/>
      <c r="D10" s="48" t="s">
        <v>52</v>
      </c>
      <c r="E10" s="33"/>
      <c r="F10" s="33"/>
      <c r="G10" s="33">
        <f>((SUM(M5:P5))/((SUM(M5:P5))+(SUM(M6:P6))))*100</f>
        <v>0</v>
      </c>
      <c r="H10" s="49"/>
      <c r="I10" s="19"/>
      <c r="J10" s="19"/>
      <c r="K10" s="19"/>
      <c r="L10" s="19"/>
      <c r="M10" s="19"/>
      <c r="N10" s="19"/>
      <c r="O10" s="19"/>
      <c r="P10" s="19"/>
      <c r="Q10" s="25"/>
      <c r="S10" s="50" t="s">
        <v>38</v>
      </c>
      <c r="T10" s="22" t="s">
        <v>17</v>
      </c>
    </row>
    <row r="11" spans="1:20" s="21" customFormat="1" ht="13.9" thickBot="1">
      <c r="A11" s="38"/>
      <c r="B11" s="39"/>
      <c r="C11" s="39"/>
      <c r="D11" s="39"/>
      <c r="E11" s="39"/>
      <c r="F11" s="39"/>
      <c r="G11" s="39"/>
      <c r="H11" s="39"/>
      <c r="I11" s="39"/>
      <c r="J11" s="39"/>
      <c r="K11" s="39"/>
      <c r="L11" s="39"/>
      <c r="M11" s="39"/>
      <c r="N11" s="39"/>
      <c r="O11" s="39"/>
      <c r="P11" s="39"/>
      <c r="Q11" s="40"/>
      <c r="S11" s="50" t="s">
        <v>39</v>
      </c>
      <c r="T11" s="22" t="s">
        <v>18</v>
      </c>
    </row>
    <row r="12" spans="1:20" s="21" customFormat="1">
      <c r="S12" s="50" t="s">
        <v>40</v>
      </c>
      <c r="T12" s="22" t="s">
        <v>53</v>
      </c>
    </row>
    <row r="13" spans="1:20" s="21" customFormat="1">
      <c r="B13" s="19"/>
      <c r="C13" s="19"/>
      <c r="D13" s="19"/>
      <c r="E13" s="19"/>
      <c r="F13" s="19"/>
      <c r="G13" s="19"/>
      <c r="H13" s="19"/>
      <c r="I13" s="19"/>
      <c r="J13" s="19"/>
      <c r="K13" s="19"/>
      <c r="L13" s="19"/>
      <c r="M13" s="19"/>
      <c r="N13" s="19"/>
      <c r="O13" s="19"/>
      <c r="P13" s="19"/>
      <c r="Q13" s="19"/>
      <c r="S13" s="50" t="s">
        <v>41</v>
      </c>
      <c r="T13" s="22" t="s">
        <v>20</v>
      </c>
    </row>
    <row r="14" spans="1:20" s="21" customFormat="1">
      <c r="B14" s="19"/>
      <c r="C14" s="19"/>
      <c r="D14" s="19"/>
      <c r="E14" s="19"/>
      <c r="F14" s="19"/>
      <c r="G14" s="19"/>
      <c r="H14" s="19"/>
      <c r="I14" s="19"/>
      <c r="J14" s="19"/>
      <c r="K14" s="19"/>
      <c r="L14" s="19"/>
      <c r="M14" s="19"/>
      <c r="N14" s="19"/>
      <c r="O14" s="19"/>
      <c r="P14" s="19"/>
      <c r="Q14" s="19"/>
      <c r="S14" s="50" t="s">
        <v>42</v>
      </c>
      <c r="T14" s="22" t="s">
        <v>21</v>
      </c>
    </row>
    <row r="15" spans="1:20" s="21" customFormat="1">
      <c r="B15" s="19"/>
      <c r="C15" s="19"/>
      <c r="D15" s="19"/>
      <c r="E15" s="19"/>
      <c r="F15" s="19"/>
      <c r="G15" s="19"/>
      <c r="H15" s="19"/>
      <c r="I15" s="19"/>
      <c r="J15" s="19"/>
      <c r="K15" s="19"/>
      <c r="L15" s="19"/>
      <c r="M15" s="19"/>
      <c r="N15" s="19"/>
      <c r="O15" s="19"/>
      <c r="P15" s="19"/>
      <c r="Q15" s="19"/>
      <c r="S15" s="50" t="s">
        <v>43</v>
      </c>
      <c r="T15" s="22" t="s">
        <v>22</v>
      </c>
    </row>
    <row r="16" spans="1:20" s="21" customFormat="1">
      <c r="B16" s="19"/>
      <c r="C16" s="19"/>
      <c r="D16" s="19"/>
      <c r="E16" s="19"/>
      <c r="F16" s="19"/>
      <c r="G16" s="19"/>
      <c r="H16" s="19"/>
      <c r="I16" s="19"/>
      <c r="J16" s="19"/>
      <c r="K16" s="19"/>
      <c r="L16" s="19"/>
      <c r="M16" s="19"/>
      <c r="N16" s="19"/>
      <c r="O16" s="19"/>
      <c r="P16" s="19"/>
      <c r="Q16" s="19"/>
    </row>
  </sheetData>
  <sheetProtection algorithmName="SHA-512" hashValue="ddaWfDUDzC2J+7yoZBeXj6VdwDlfZlJ3gR7L8u41iEQgWF4fT6mb4xDqCMuCLYpCNqZseKcZsxwVxU8oWnyFaQ==" saltValue="ikx4/kQpUAiWBHKOHmWc0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5"/>
  <sheetViews>
    <sheetView workbookViewId="0">
      <selection activeCell="B3" sqref="B3"/>
    </sheetView>
  </sheetViews>
  <sheetFormatPr defaultColWidth="8.85546875" defaultRowHeight="13.15"/>
  <cols>
    <col min="1" max="1" width="13.140625" customWidth="1"/>
    <col min="2" max="16" width="4.7109375" style="1" customWidth="1"/>
    <col min="17" max="17" width="3.7109375" style="1" customWidth="1"/>
    <col min="18" max="18" width="5.7109375" customWidth="1"/>
    <col min="19" max="19" width="4.28515625" bestFit="1" customWidth="1"/>
    <col min="20" max="20" width="9.7109375" bestFit="1" customWidth="1"/>
  </cols>
  <sheetData>
    <row r="1" spans="1:20">
      <c r="A1" s="18"/>
      <c r="B1" s="41" t="s">
        <v>29</v>
      </c>
      <c r="C1" s="41" t="s">
        <v>30</v>
      </c>
      <c r="D1" s="41" t="s">
        <v>31</v>
      </c>
      <c r="E1" s="41" t="s">
        <v>32</v>
      </c>
      <c r="F1" s="41" t="s">
        <v>33</v>
      </c>
      <c r="G1" s="41" t="s">
        <v>34</v>
      </c>
      <c r="H1" s="41" t="s">
        <v>35</v>
      </c>
      <c r="I1" s="41" t="s">
        <v>36</v>
      </c>
      <c r="J1" s="41" t="s">
        <v>37</v>
      </c>
      <c r="K1" s="41" t="s">
        <v>38</v>
      </c>
      <c r="L1" s="41" t="s">
        <v>39</v>
      </c>
      <c r="M1" s="41" t="s">
        <v>40</v>
      </c>
      <c r="N1" s="41" t="s">
        <v>41</v>
      </c>
      <c r="O1" s="41" t="s">
        <v>42</v>
      </c>
      <c r="P1" s="41" t="s">
        <v>43</v>
      </c>
      <c r="Q1" s="20"/>
      <c r="R1" s="21"/>
      <c r="S1" s="51" t="s">
        <v>29</v>
      </c>
      <c r="T1" s="22" t="s">
        <v>8</v>
      </c>
    </row>
    <row r="2" spans="1:20">
      <c r="A2" s="23" t="s">
        <v>44</v>
      </c>
      <c r="B2" s="22">
        <v>31</v>
      </c>
      <c r="C2" s="22">
        <v>4</v>
      </c>
      <c r="D2" s="22">
        <v>1</v>
      </c>
      <c r="E2" s="22">
        <v>25</v>
      </c>
      <c r="F2" s="22">
        <v>8</v>
      </c>
      <c r="G2" s="22">
        <v>0</v>
      </c>
      <c r="H2" s="22">
        <v>0</v>
      </c>
      <c r="I2" s="22">
        <v>0</v>
      </c>
      <c r="J2" s="22">
        <v>0</v>
      </c>
      <c r="K2" s="22">
        <v>0</v>
      </c>
      <c r="L2" s="22">
        <v>0</v>
      </c>
      <c r="M2" s="22">
        <v>2</v>
      </c>
      <c r="N2" s="22">
        <v>19</v>
      </c>
      <c r="O2" s="22">
        <v>0</v>
      </c>
      <c r="P2" s="22">
        <v>0</v>
      </c>
      <c r="Q2" s="20"/>
      <c r="R2" s="21"/>
      <c r="S2" s="51" t="s">
        <v>30</v>
      </c>
      <c r="T2" s="22" t="s">
        <v>9</v>
      </c>
    </row>
    <row r="3" spans="1:20">
      <c r="A3" s="23" t="s">
        <v>45</v>
      </c>
      <c r="B3" s="22">
        <f>'ENTER SCORE HERE'!G6</f>
        <v>0</v>
      </c>
      <c r="C3" s="22">
        <f>'ENTER SCORE HERE'!G7</f>
        <v>0</v>
      </c>
      <c r="D3" s="22">
        <f>'ENTER SCORE HERE'!G8</f>
        <v>0</v>
      </c>
      <c r="E3" s="22">
        <f>'ENTER SCORE HERE'!G9</f>
        <v>0</v>
      </c>
      <c r="F3" s="22">
        <f>'ENTER SCORE HERE'!G10</f>
        <v>0</v>
      </c>
      <c r="G3" s="22">
        <f>'ENTER SCORE HERE'!G11</f>
        <v>0</v>
      </c>
      <c r="H3" s="22">
        <f>'ENTER SCORE HERE'!G12</f>
        <v>0</v>
      </c>
      <c r="I3" s="22">
        <f>'ENTER SCORE HERE'!G13</f>
        <v>0</v>
      </c>
      <c r="J3" s="22">
        <f>'ENTER SCORE HERE'!G14</f>
        <v>0</v>
      </c>
      <c r="K3" s="22">
        <f>'ENTER SCORE HERE'!G15</f>
        <v>0</v>
      </c>
      <c r="L3" s="22">
        <f>'ENTER SCORE HERE'!G16</f>
        <v>0</v>
      </c>
      <c r="M3" s="22">
        <f>'ENTER SCORE HERE'!G17</f>
        <v>0</v>
      </c>
      <c r="N3" s="22">
        <f>'ENTER SCORE HERE'!G18</f>
        <v>0</v>
      </c>
      <c r="O3" s="22">
        <f>'ENTER SCORE HERE'!G19</f>
        <v>0</v>
      </c>
      <c r="P3" s="22">
        <f>'ENTER SCORE HERE'!G20</f>
        <v>0</v>
      </c>
      <c r="Q3" s="20"/>
      <c r="R3" s="21"/>
      <c r="S3" s="51" t="s">
        <v>31</v>
      </c>
      <c r="T3" s="22" t="s">
        <v>10</v>
      </c>
    </row>
    <row r="4" spans="1:20">
      <c r="A4" s="18"/>
      <c r="B4" s="19"/>
      <c r="C4" s="19"/>
      <c r="D4" s="19"/>
      <c r="E4" s="19"/>
      <c r="F4" s="19"/>
      <c r="G4" s="19"/>
      <c r="H4" s="19"/>
      <c r="I4" s="19"/>
      <c r="J4" s="19"/>
      <c r="K4" s="19"/>
      <c r="L4" s="19"/>
      <c r="M4" s="19"/>
      <c r="N4" s="19"/>
      <c r="O4" s="19"/>
      <c r="P4" s="19"/>
      <c r="Q4" s="20" t="s">
        <v>49</v>
      </c>
      <c r="R4" s="21"/>
      <c r="S4" s="51" t="s">
        <v>32</v>
      </c>
      <c r="T4" s="22" t="s">
        <v>11</v>
      </c>
    </row>
    <row r="5" spans="1:20">
      <c r="A5" s="18" t="s">
        <v>46</v>
      </c>
      <c r="B5" s="1">
        <f>IF(B2&lt;=B3,B2,B3)</f>
        <v>0</v>
      </c>
      <c r="C5" s="1">
        <f t="shared" ref="C5:P5" si="0">IF(C2&lt;=C3,C2,C3)</f>
        <v>0</v>
      </c>
      <c r="D5" s="1">
        <f t="shared" si="0"/>
        <v>0</v>
      </c>
      <c r="E5" s="1">
        <f t="shared" si="0"/>
        <v>0</v>
      </c>
      <c r="F5" s="1">
        <f t="shared" si="0"/>
        <v>0</v>
      </c>
      <c r="G5" s="1">
        <f>IF(G2&lt;=G3,G2,G3)</f>
        <v>0</v>
      </c>
      <c r="H5" s="1">
        <f t="shared" si="0"/>
        <v>0</v>
      </c>
      <c r="I5" s="1">
        <f t="shared" si="0"/>
        <v>0</v>
      </c>
      <c r="J5" s="1">
        <f t="shared" si="0"/>
        <v>0</v>
      </c>
      <c r="K5" s="1">
        <f t="shared" si="0"/>
        <v>0</v>
      </c>
      <c r="L5" s="1">
        <f>IF(L2&lt;=L3,L2,L3)</f>
        <v>0</v>
      </c>
      <c r="M5" s="1">
        <f t="shared" si="0"/>
        <v>0</v>
      </c>
      <c r="N5" s="1">
        <f t="shared" si="0"/>
        <v>0</v>
      </c>
      <c r="O5" s="1">
        <f t="shared" si="0"/>
        <v>0</v>
      </c>
      <c r="P5" s="1">
        <f t="shared" si="0"/>
        <v>0</v>
      </c>
      <c r="Q5" s="20"/>
      <c r="R5" s="21"/>
      <c r="S5" s="51" t="s">
        <v>33</v>
      </c>
      <c r="T5" s="22" t="s">
        <v>12</v>
      </c>
    </row>
    <row r="6" spans="1:20">
      <c r="A6" s="18" t="s">
        <v>47</v>
      </c>
      <c r="B6" s="1">
        <f>ABS(B2-B3)</f>
        <v>31</v>
      </c>
      <c r="C6" s="1">
        <f t="shared" ref="C6:P6" si="1">ABS(C2-C3)</f>
        <v>4</v>
      </c>
      <c r="D6" s="1">
        <f t="shared" si="1"/>
        <v>1</v>
      </c>
      <c r="E6" s="1">
        <f t="shared" si="1"/>
        <v>25</v>
      </c>
      <c r="F6" s="1">
        <f t="shared" si="1"/>
        <v>8</v>
      </c>
      <c r="G6" s="1">
        <f t="shared" si="1"/>
        <v>0</v>
      </c>
      <c r="H6" s="1">
        <f t="shared" si="1"/>
        <v>0</v>
      </c>
      <c r="I6" s="1">
        <f t="shared" si="1"/>
        <v>0</v>
      </c>
      <c r="J6" s="1">
        <f t="shared" si="1"/>
        <v>0</v>
      </c>
      <c r="K6" s="1">
        <f t="shared" si="1"/>
        <v>0</v>
      </c>
      <c r="L6" s="1">
        <f>ABS(L2-L3)</f>
        <v>0</v>
      </c>
      <c r="M6" s="1">
        <f t="shared" si="1"/>
        <v>2</v>
      </c>
      <c r="N6" s="1">
        <f t="shared" si="1"/>
        <v>19</v>
      </c>
      <c r="O6" s="1">
        <f t="shared" si="1"/>
        <v>0</v>
      </c>
      <c r="P6" s="1">
        <f t="shared" si="1"/>
        <v>0</v>
      </c>
      <c r="Q6" s="20"/>
      <c r="R6" s="21"/>
      <c r="S6" s="51" t="s">
        <v>34</v>
      </c>
      <c r="T6" s="22" t="s">
        <v>13</v>
      </c>
    </row>
    <row r="7" spans="1:20">
      <c r="A7" s="18" t="s">
        <v>48</v>
      </c>
      <c r="B7" s="1">
        <f t="shared" ref="B7:P7" si="2">IFERROR(((B5/(B5+B6))*100),100)</f>
        <v>0</v>
      </c>
      <c r="C7" s="1">
        <f t="shared" si="2"/>
        <v>0</v>
      </c>
      <c r="D7" s="1">
        <f t="shared" si="2"/>
        <v>0</v>
      </c>
      <c r="E7" s="1">
        <f t="shared" si="2"/>
        <v>0</v>
      </c>
      <c r="F7" s="1">
        <f t="shared" si="2"/>
        <v>0</v>
      </c>
      <c r="G7" s="1">
        <f t="shared" si="2"/>
        <v>100</v>
      </c>
      <c r="H7" s="1">
        <f t="shared" si="2"/>
        <v>100</v>
      </c>
      <c r="I7" s="1">
        <f t="shared" si="2"/>
        <v>100</v>
      </c>
      <c r="J7" s="1">
        <f t="shared" si="2"/>
        <v>100</v>
      </c>
      <c r="K7" s="1">
        <f t="shared" si="2"/>
        <v>100</v>
      </c>
      <c r="L7" s="1">
        <f t="shared" si="2"/>
        <v>100</v>
      </c>
      <c r="M7" s="1">
        <f t="shared" si="2"/>
        <v>0</v>
      </c>
      <c r="N7" s="1">
        <f t="shared" si="2"/>
        <v>0</v>
      </c>
      <c r="O7" s="1">
        <f t="shared" si="2"/>
        <v>100</v>
      </c>
      <c r="P7" s="1">
        <f t="shared" si="2"/>
        <v>100</v>
      </c>
      <c r="Q7" s="20"/>
      <c r="R7" s="21"/>
      <c r="S7" s="51" t="s">
        <v>35</v>
      </c>
      <c r="T7" s="22" t="s">
        <v>14</v>
      </c>
    </row>
    <row r="8" spans="1:20" ht="13.9" thickBot="1">
      <c r="A8" s="18"/>
      <c r="B8" s="19"/>
      <c r="C8" s="19"/>
      <c r="D8" s="19"/>
      <c r="E8" s="19"/>
      <c r="F8" s="19"/>
      <c r="G8" s="19"/>
      <c r="H8" s="19"/>
      <c r="I8" s="19"/>
      <c r="J8" s="19"/>
      <c r="K8" s="19"/>
      <c r="L8" s="19"/>
      <c r="M8" s="19" t="s">
        <v>49</v>
      </c>
      <c r="N8" s="19"/>
      <c r="O8" s="19"/>
      <c r="P8" s="19"/>
      <c r="Q8" s="25"/>
      <c r="R8" s="21"/>
      <c r="S8" s="51" t="s">
        <v>36</v>
      </c>
      <c r="T8" s="22" t="s">
        <v>15</v>
      </c>
    </row>
    <row r="9" spans="1:20" ht="13.9" thickBot="1">
      <c r="A9" s="42" t="s">
        <v>50</v>
      </c>
      <c r="B9" s="27">
        <f>((SUM(B5:P5))/((SUM(B5:P5))+(SUM(B6:P6))))*100</f>
        <v>0</v>
      </c>
      <c r="C9" s="43"/>
      <c r="D9" s="44"/>
      <c r="E9" s="45"/>
      <c r="F9" s="45"/>
      <c r="G9" s="45"/>
      <c r="H9" s="46"/>
      <c r="I9" s="19"/>
      <c r="J9" s="19"/>
      <c r="K9" s="19"/>
      <c r="L9" s="19"/>
      <c r="M9" s="19" t="s">
        <v>49</v>
      </c>
      <c r="N9" s="19"/>
      <c r="O9" s="19"/>
      <c r="P9" s="19"/>
      <c r="Q9" s="25"/>
      <c r="R9" s="21"/>
      <c r="S9" s="51" t="s">
        <v>37</v>
      </c>
      <c r="T9" s="22" t="s">
        <v>16</v>
      </c>
    </row>
    <row r="10" spans="1:20" ht="13.9" thickBot="1">
      <c r="A10" s="47" t="s">
        <v>54</v>
      </c>
      <c r="B10" s="33">
        <f>((SUM(B5:K5))/((SUM(B5:K5))+(SUM(B6:K6))))*100</f>
        <v>0</v>
      </c>
      <c r="C10" s="34"/>
      <c r="D10" s="48" t="s">
        <v>52</v>
      </c>
      <c r="E10" s="33"/>
      <c r="F10" s="33"/>
      <c r="G10" s="33">
        <f>((SUM(M5:P5))/((SUM(M5:P5))+(SUM(M6:P6))))*100</f>
        <v>0</v>
      </c>
      <c r="H10" s="49"/>
      <c r="I10" s="19"/>
      <c r="J10" s="19"/>
      <c r="K10" s="19"/>
      <c r="L10" s="19"/>
      <c r="M10" s="19"/>
      <c r="N10" s="19"/>
      <c r="O10" s="19"/>
      <c r="P10" s="19"/>
      <c r="Q10" s="25"/>
      <c r="R10" s="21"/>
      <c r="S10" s="51" t="s">
        <v>38</v>
      </c>
      <c r="T10" s="22" t="s">
        <v>17</v>
      </c>
    </row>
    <row r="11" spans="1:20" ht="13.9" thickBot="1">
      <c r="A11" s="38"/>
      <c r="B11" s="39"/>
      <c r="C11" s="39"/>
      <c r="D11" s="39"/>
      <c r="E11" s="39"/>
      <c r="F11" s="39"/>
      <c r="G11" s="39"/>
      <c r="H11" s="39"/>
      <c r="I11" s="39"/>
      <c r="J11" s="39"/>
      <c r="K11" s="39"/>
      <c r="L11" s="39"/>
      <c r="M11" s="39"/>
      <c r="N11" s="39"/>
      <c r="O11" s="39"/>
      <c r="P11" s="39"/>
      <c r="Q11" s="40"/>
      <c r="R11" s="21"/>
      <c r="S11" s="51" t="s">
        <v>39</v>
      </c>
      <c r="T11" s="22" t="s">
        <v>18</v>
      </c>
    </row>
    <row r="12" spans="1:20">
      <c r="A12" s="21"/>
      <c r="B12" s="21"/>
      <c r="C12" s="21"/>
      <c r="D12" s="21"/>
      <c r="E12" s="21"/>
      <c r="F12" s="21"/>
      <c r="G12" s="21"/>
      <c r="H12" s="21"/>
      <c r="I12" s="21"/>
      <c r="J12" s="21"/>
      <c r="K12" s="21"/>
      <c r="L12" s="21"/>
      <c r="M12" s="21"/>
      <c r="N12" s="21"/>
      <c r="O12" s="21"/>
      <c r="P12" s="21"/>
      <c r="Q12" s="21"/>
      <c r="R12" s="21"/>
      <c r="S12" s="51" t="s">
        <v>40</v>
      </c>
      <c r="T12" s="22" t="s">
        <v>53</v>
      </c>
    </row>
    <row r="13" spans="1:20">
      <c r="A13" s="21"/>
      <c r="B13" s="19"/>
      <c r="C13" s="19"/>
      <c r="D13" s="19"/>
      <c r="E13" s="19"/>
      <c r="F13" s="19"/>
      <c r="G13" s="19"/>
      <c r="H13" s="19"/>
      <c r="I13" s="19"/>
      <c r="J13" s="19"/>
      <c r="K13" s="19"/>
      <c r="L13" s="19"/>
      <c r="M13" s="19"/>
      <c r="N13" s="19"/>
      <c r="O13" s="19"/>
      <c r="P13" s="19"/>
      <c r="Q13" s="19"/>
      <c r="R13" s="21"/>
      <c r="S13" s="51" t="s">
        <v>41</v>
      </c>
      <c r="T13" s="22" t="s">
        <v>20</v>
      </c>
    </row>
    <row r="14" spans="1:20">
      <c r="A14" s="21"/>
      <c r="B14" s="19"/>
      <c r="C14" s="19"/>
      <c r="D14" s="19"/>
      <c r="E14" s="19"/>
      <c r="F14" s="19"/>
      <c r="G14" s="19"/>
      <c r="H14" s="19"/>
      <c r="I14" s="19"/>
      <c r="J14" s="19"/>
      <c r="K14" s="19"/>
      <c r="L14" s="19"/>
      <c r="M14" s="19"/>
      <c r="N14" s="19"/>
      <c r="O14" s="19"/>
      <c r="P14" s="19"/>
      <c r="Q14" s="19"/>
      <c r="R14" s="21"/>
      <c r="S14" s="51" t="s">
        <v>42</v>
      </c>
      <c r="T14" s="22" t="s">
        <v>21</v>
      </c>
    </row>
    <row r="15" spans="1:20">
      <c r="A15" s="21"/>
      <c r="B15" s="19"/>
      <c r="C15" s="19"/>
      <c r="D15" s="19"/>
      <c r="E15" s="19"/>
      <c r="F15" s="19"/>
      <c r="G15" s="19"/>
      <c r="H15" s="19"/>
      <c r="I15" s="19"/>
      <c r="J15" s="19"/>
      <c r="K15" s="19"/>
      <c r="L15" s="19"/>
      <c r="M15" s="19"/>
      <c r="N15" s="19"/>
      <c r="O15" s="19"/>
      <c r="P15" s="19"/>
      <c r="Q15" s="19"/>
      <c r="R15" s="21"/>
      <c r="S15" s="51" t="s">
        <v>43</v>
      </c>
      <c r="T15" s="22" t="s">
        <v>22</v>
      </c>
    </row>
  </sheetData>
  <sheetProtection algorithmName="SHA-512" hashValue="DQbVXvFYi+mTNcuQ2u0pyxJo015uNmNpXKgqTAXtE57nzXBFOIdTqLmXHSRB0/q52tKDJ3YeULKSwXMluZpzyg==" saltValue="0vL3JG5su40CXn3RAXGt7A==" spinCount="100000" sheet="1" objects="1" scenarios="1"/>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93351-4351-A643-AAD1-17B6CB1D55B2}">
  <dimension ref="A1:T15"/>
  <sheetViews>
    <sheetView workbookViewId="0">
      <selection activeCell="B3" sqref="B3"/>
    </sheetView>
  </sheetViews>
  <sheetFormatPr defaultColWidth="8.85546875" defaultRowHeight="13.15"/>
  <cols>
    <col min="1" max="1" width="13.42578125" customWidth="1"/>
    <col min="2" max="16" width="4.7109375" style="1" customWidth="1"/>
    <col min="17" max="17" width="3.7109375" style="1" customWidth="1"/>
    <col min="18" max="18" width="5.7109375" customWidth="1"/>
    <col min="19" max="19" width="4" bestFit="1" customWidth="1"/>
    <col min="20" max="20" width="9.28515625" bestFit="1" customWidth="1"/>
  </cols>
  <sheetData>
    <row r="1" spans="1:20">
      <c r="A1" s="18"/>
      <c r="B1" s="41" t="s">
        <v>29</v>
      </c>
      <c r="C1" s="41" t="s">
        <v>30</v>
      </c>
      <c r="D1" s="41" t="s">
        <v>31</v>
      </c>
      <c r="E1" s="41" t="s">
        <v>32</v>
      </c>
      <c r="F1" s="41" t="s">
        <v>33</v>
      </c>
      <c r="G1" s="41" t="s">
        <v>34</v>
      </c>
      <c r="H1" s="41" t="s">
        <v>35</v>
      </c>
      <c r="I1" s="41" t="s">
        <v>36</v>
      </c>
      <c r="J1" s="41" t="s">
        <v>37</v>
      </c>
      <c r="K1" s="41" t="s">
        <v>38</v>
      </c>
      <c r="L1" s="41" t="s">
        <v>39</v>
      </c>
      <c r="M1" s="41" t="s">
        <v>40</v>
      </c>
      <c r="N1" s="41" t="s">
        <v>41</v>
      </c>
      <c r="O1" s="41" t="s">
        <v>42</v>
      </c>
      <c r="P1" s="41" t="s">
        <v>43</v>
      </c>
      <c r="Q1" s="20"/>
      <c r="R1" s="21"/>
      <c r="S1" s="51" t="s">
        <v>29</v>
      </c>
      <c r="T1" s="22" t="s">
        <v>8</v>
      </c>
    </row>
    <row r="2" spans="1:20">
      <c r="A2" s="23" t="s">
        <v>44</v>
      </c>
      <c r="B2" s="22">
        <v>17</v>
      </c>
      <c r="C2" s="22">
        <v>2</v>
      </c>
      <c r="D2" s="22">
        <v>3</v>
      </c>
      <c r="E2" s="22">
        <v>15</v>
      </c>
      <c r="F2" s="22">
        <v>3</v>
      </c>
      <c r="G2" s="22">
        <v>0</v>
      </c>
      <c r="H2" s="22">
        <v>0</v>
      </c>
      <c r="I2" s="22">
        <v>0</v>
      </c>
      <c r="J2" s="22">
        <v>0</v>
      </c>
      <c r="K2" s="22">
        <v>0</v>
      </c>
      <c r="L2" s="22">
        <v>0</v>
      </c>
      <c r="M2" s="22">
        <v>9</v>
      </c>
      <c r="N2" s="22">
        <v>3</v>
      </c>
      <c r="O2" s="22">
        <v>0</v>
      </c>
      <c r="P2" s="22">
        <v>0</v>
      </c>
      <c r="Q2" s="20"/>
      <c r="R2" s="21"/>
      <c r="S2" s="51" t="s">
        <v>30</v>
      </c>
      <c r="T2" s="22" t="s">
        <v>9</v>
      </c>
    </row>
    <row r="3" spans="1:20">
      <c r="A3" s="23" t="s">
        <v>45</v>
      </c>
      <c r="B3" s="22">
        <f>'ENTER SCORE HERE'!H6</f>
        <v>0</v>
      </c>
      <c r="C3" s="22">
        <f>'ENTER SCORE HERE'!H7</f>
        <v>0</v>
      </c>
      <c r="D3" s="22">
        <f>'ENTER SCORE HERE'!H8</f>
        <v>0</v>
      </c>
      <c r="E3" s="22">
        <f>'ENTER SCORE HERE'!H9</f>
        <v>0</v>
      </c>
      <c r="F3" s="22">
        <f>'ENTER SCORE HERE'!H10</f>
        <v>0</v>
      </c>
      <c r="G3" s="22">
        <f>'ENTER SCORE HERE'!H11</f>
        <v>0</v>
      </c>
      <c r="H3" s="22">
        <f>'ENTER SCORE HERE'!H12</f>
        <v>0</v>
      </c>
      <c r="I3" s="22">
        <f>'ENTER SCORE HERE'!H13</f>
        <v>0</v>
      </c>
      <c r="J3" s="22">
        <f>'ENTER SCORE HERE'!H14</f>
        <v>0</v>
      </c>
      <c r="K3" s="22">
        <f>'ENTER SCORE HERE'!H15</f>
        <v>0</v>
      </c>
      <c r="L3" s="22">
        <f>'ENTER SCORE HERE'!H16</f>
        <v>0</v>
      </c>
      <c r="M3" s="22">
        <f>'ENTER SCORE HERE'!H17</f>
        <v>0</v>
      </c>
      <c r="N3" s="22">
        <f>'ENTER SCORE HERE'!H18</f>
        <v>0</v>
      </c>
      <c r="O3" s="22">
        <f>'ENTER SCORE HERE'!H19</f>
        <v>0</v>
      </c>
      <c r="P3" s="22">
        <f>'ENTER SCORE HERE'!H20</f>
        <v>0</v>
      </c>
      <c r="Q3" s="20"/>
      <c r="R3" s="21"/>
      <c r="S3" s="51" t="s">
        <v>31</v>
      </c>
      <c r="T3" s="22" t="s">
        <v>10</v>
      </c>
    </row>
    <row r="4" spans="1:20">
      <c r="A4" s="18"/>
      <c r="B4" s="19"/>
      <c r="C4" s="19"/>
      <c r="D4" s="19"/>
      <c r="E4" s="19"/>
      <c r="F4" s="19"/>
      <c r="G4" s="19"/>
      <c r="H4" s="19"/>
      <c r="I4" s="19"/>
      <c r="J4" s="19"/>
      <c r="K4" s="19"/>
      <c r="L4" s="19"/>
      <c r="M4" s="19"/>
      <c r="N4" s="19"/>
      <c r="O4" s="19"/>
      <c r="P4" s="19"/>
      <c r="Q4" s="20"/>
      <c r="R4" s="21"/>
      <c r="S4" s="51" t="s">
        <v>32</v>
      </c>
      <c r="T4" s="22" t="s">
        <v>11</v>
      </c>
    </row>
    <row r="5" spans="1:20">
      <c r="A5" s="18" t="s">
        <v>46</v>
      </c>
      <c r="B5" s="1">
        <f>IF(B2&lt;=B3,B2,B3)</f>
        <v>0</v>
      </c>
      <c r="C5" s="1">
        <f t="shared" ref="C5:P5" si="0">IF(C2&lt;=C3,C2,C3)</f>
        <v>0</v>
      </c>
      <c r="D5" s="1">
        <f t="shared" si="0"/>
        <v>0</v>
      </c>
      <c r="E5" s="1">
        <f t="shared" si="0"/>
        <v>0</v>
      </c>
      <c r="F5" s="1">
        <f t="shared" si="0"/>
        <v>0</v>
      </c>
      <c r="G5" s="1">
        <f>IF(G2&lt;=G3,G2,G3)</f>
        <v>0</v>
      </c>
      <c r="H5" s="1">
        <f t="shared" si="0"/>
        <v>0</v>
      </c>
      <c r="I5" s="1">
        <f t="shared" si="0"/>
        <v>0</v>
      </c>
      <c r="J5" s="1">
        <f t="shared" si="0"/>
        <v>0</v>
      </c>
      <c r="K5" s="1">
        <f t="shared" si="0"/>
        <v>0</v>
      </c>
      <c r="L5" s="1">
        <f>IF(L2&lt;=L3,L2,L3)</f>
        <v>0</v>
      </c>
      <c r="M5" s="1">
        <f t="shared" si="0"/>
        <v>0</v>
      </c>
      <c r="N5" s="1">
        <f t="shared" si="0"/>
        <v>0</v>
      </c>
      <c r="O5" s="1">
        <f t="shared" si="0"/>
        <v>0</v>
      </c>
      <c r="P5" s="1">
        <f t="shared" si="0"/>
        <v>0</v>
      </c>
      <c r="Q5" s="20"/>
      <c r="R5" s="21"/>
      <c r="S5" s="51" t="s">
        <v>33</v>
      </c>
      <c r="T5" s="22" t="s">
        <v>12</v>
      </c>
    </row>
    <row r="6" spans="1:20">
      <c r="A6" s="18" t="s">
        <v>47</v>
      </c>
      <c r="B6" s="1">
        <f>ABS(B2-B3)</f>
        <v>17</v>
      </c>
      <c r="C6" s="1">
        <f t="shared" ref="C6:P6" si="1">ABS(C2-C3)</f>
        <v>2</v>
      </c>
      <c r="D6" s="1">
        <f t="shared" si="1"/>
        <v>3</v>
      </c>
      <c r="E6" s="1">
        <f t="shared" si="1"/>
        <v>15</v>
      </c>
      <c r="F6" s="1">
        <f t="shared" si="1"/>
        <v>3</v>
      </c>
      <c r="G6" s="1">
        <f t="shared" si="1"/>
        <v>0</v>
      </c>
      <c r="H6" s="1">
        <f t="shared" si="1"/>
        <v>0</v>
      </c>
      <c r="I6" s="1">
        <f t="shared" si="1"/>
        <v>0</v>
      </c>
      <c r="J6" s="1">
        <f t="shared" si="1"/>
        <v>0</v>
      </c>
      <c r="K6" s="1">
        <f t="shared" si="1"/>
        <v>0</v>
      </c>
      <c r="L6" s="1">
        <f>ABS(L2-L3)</f>
        <v>0</v>
      </c>
      <c r="M6" s="1">
        <f t="shared" si="1"/>
        <v>9</v>
      </c>
      <c r="N6" s="1">
        <f t="shared" si="1"/>
        <v>3</v>
      </c>
      <c r="O6" s="1">
        <f t="shared" si="1"/>
        <v>0</v>
      </c>
      <c r="P6" s="1">
        <f t="shared" si="1"/>
        <v>0</v>
      </c>
      <c r="Q6" s="20"/>
      <c r="R6" s="21"/>
      <c r="S6" s="51" t="s">
        <v>34</v>
      </c>
      <c r="T6" s="22" t="s">
        <v>13</v>
      </c>
    </row>
    <row r="7" spans="1:20">
      <c r="A7" s="18" t="s">
        <v>48</v>
      </c>
      <c r="B7" s="1">
        <f t="shared" ref="B7:P7" si="2">IFERROR(((B5/(B5+B6))*100),100)</f>
        <v>0</v>
      </c>
      <c r="C7" s="1">
        <f t="shared" si="2"/>
        <v>0</v>
      </c>
      <c r="D7" s="1">
        <f t="shared" si="2"/>
        <v>0</v>
      </c>
      <c r="E7" s="1">
        <f t="shared" si="2"/>
        <v>0</v>
      </c>
      <c r="F7" s="1">
        <f t="shared" si="2"/>
        <v>0</v>
      </c>
      <c r="G7" s="1">
        <f t="shared" si="2"/>
        <v>100</v>
      </c>
      <c r="H7" s="1">
        <f t="shared" si="2"/>
        <v>100</v>
      </c>
      <c r="I7" s="1">
        <f t="shared" si="2"/>
        <v>100</v>
      </c>
      <c r="J7" s="1">
        <f t="shared" si="2"/>
        <v>100</v>
      </c>
      <c r="K7" s="1">
        <f t="shared" si="2"/>
        <v>100</v>
      </c>
      <c r="L7" s="1">
        <f t="shared" si="2"/>
        <v>100</v>
      </c>
      <c r="M7" s="1">
        <f t="shared" si="2"/>
        <v>0</v>
      </c>
      <c r="N7" s="1">
        <f t="shared" si="2"/>
        <v>0</v>
      </c>
      <c r="O7" s="1">
        <f t="shared" si="2"/>
        <v>100</v>
      </c>
      <c r="P7" s="1">
        <f t="shared" si="2"/>
        <v>100</v>
      </c>
      <c r="Q7" s="20"/>
      <c r="R7" s="21"/>
      <c r="S7" s="51" t="s">
        <v>35</v>
      </c>
      <c r="T7" s="22" t="s">
        <v>14</v>
      </c>
    </row>
    <row r="8" spans="1:20" ht="13.9" thickBot="1">
      <c r="A8" s="18"/>
      <c r="B8" s="19"/>
      <c r="C8" s="19"/>
      <c r="D8" s="19"/>
      <c r="E8" s="19"/>
      <c r="F8" s="19"/>
      <c r="G8" s="19"/>
      <c r="H8" s="19"/>
      <c r="I8" s="19"/>
      <c r="J8" s="19"/>
      <c r="K8" s="19"/>
      <c r="L8" s="19"/>
      <c r="M8" s="19" t="s">
        <v>49</v>
      </c>
      <c r="N8" s="19"/>
      <c r="O8" s="19"/>
      <c r="P8" s="19"/>
      <c r="Q8" s="25"/>
      <c r="R8" s="21"/>
      <c r="S8" s="51" t="s">
        <v>36</v>
      </c>
      <c r="T8" s="22" t="s">
        <v>15</v>
      </c>
    </row>
    <row r="9" spans="1:20" ht="13.9" thickBot="1">
      <c r="A9" s="42" t="s">
        <v>50</v>
      </c>
      <c r="B9" s="27">
        <f>((SUM(B5:P5))/((SUM(B5:P5))+(SUM(B6:P6))))*100</f>
        <v>0</v>
      </c>
      <c r="C9" s="27"/>
      <c r="D9" s="44"/>
      <c r="E9" s="45"/>
      <c r="F9" s="45"/>
      <c r="G9" s="45"/>
      <c r="H9" s="46"/>
      <c r="I9" s="19"/>
      <c r="J9" s="19"/>
      <c r="K9" s="19"/>
      <c r="L9" s="19"/>
      <c r="M9" s="19" t="s">
        <v>49</v>
      </c>
      <c r="N9" s="19"/>
      <c r="O9" s="19"/>
      <c r="P9" s="19"/>
      <c r="Q9" s="25"/>
      <c r="R9" s="21"/>
      <c r="S9" s="51" t="s">
        <v>37</v>
      </c>
      <c r="T9" s="22" t="s">
        <v>16</v>
      </c>
    </row>
    <row r="10" spans="1:20" ht="13.9" thickBot="1">
      <c r="A10" s="47" t="s">
        <v>54</v>
      </c>
      <c r="B10" s="33">
        <f>((SUM(B5:K5))/((SUM(B5:K5))+(SUM(B6:K6))))*100</f>
        <v>0</v>
      </c>
      <c r="C10" s="34"/>
      <c r="D10" s="48" t="s">
        <v>52</v>
      </c>
      <c r="E10" s="33"/>
      <c r="F10" s="33"/>
      <c r="G10" s="33">
        <f>((SUM(M5:P5))/((SUM(M5:P5))+(SUM(M6:P6))))*100</f>
        <v>0</v>
      </c>
      <c r="H10" s="49"/>
      <c r="I10" s="19"/>
      <c r="J10" s="19"/>
      <c r="K10" s="19"/>
      <c r="L10" s="19"/>
      <c r="M10" s="19"/>
      <c r="N10" s="19"/>
      <c r="O10" s="19"/>
      <c r="P10" s="19"/>
      <c r="Q10" s="25"/>
      <c r="R10" s="21"/>
      <c r="S10" s="51" t="s">
        <v>38</v>
      </c>
      <c r="T10" s="22" t="s">
        <v>17</v>
      </c>
    </row>
    <row r="11" spans="1:20" ht="13.9" thickBot="1">
      <c r="A11" s="38"/>
      <c r="B11" s="39"/>
      <c r="C11" s="39"/>
      <c r="D11" s="39"/>
      <c r="E11" s="39"/>
      <c r="F11" s="39"/>
      <c r="G11" s="39"/>
      <c r="H11" s="39"/>
      <c r="I11" s="39"/>
      <c r="J11" s="39"/>
      <c r="K11" s="39"/>
      <c r="L11" s="39"/>
      <c r="M11" s="39"/>
      <c r="N11" s="39"/>
      <c r="O11" s="39"/>
      <c r="P11" s="39"/>
      <c r="Q11" s="40"/>
      <c r="R11" s="21"/>
      <c r="S11" s="51" t="s">
        <v>39</v>
      </c>
      <c r="T11" s="22" t="s">
        <v>18</v>
      </c>
    </row>
    <row r="12" spans="1:20">
      <c r="A12" s="21"/>
      <c r="B12" s="21"/>
      <c r="C12" s="21"/>
      <c r="D12" s="21"/>
      <c r="E12" s="21"/>
      <c r="F12" s="21"/>
      <c r="G12" s="21"/>
      <c r="H12" s="21"/>
      <c r="I12" s="21"/>
      <c r="J12" s="21"/>
      <c r="K12" s="21"/>
      <c r="L12" s="21"/>
      <c r="M12" s="21"/>
      <c r="N12" s="21"/>
      <c r="O12" s="21"/>
      <c r="P12" s="21"/>
      <c r="Q12" s="21"/>
      <c r="R12" s="21"/>
      <c r="S12" s="51" t="s">
        <v>40</v>
      </c>
      <c r="T12" s="22" t="s">
        <v>53</v>
      </c>
    </row>
    <row r="13" spans="1:20">
      <c r="A13" s="21"/>
      <c r="B13" s="19"/>
      <c r="C13" s="19"/>
      <c r="D13" s="19"/>
      <c r="E13" s="19"/>
      <c r="F13" s="19"/>
      <c r="G13" s="19"/>
      <c r="H13" s="19"/>
      <c r="I13" s="19"/>
      <c r="J13" s="19"/>
      <c r="K13" s="19"/>
      <c r="L13" s="19"/>
      <c r="M13" s="19"/>
      <c r="N13" s="19"/>
      <c r="O13" s="19"/>
      <c r="P13" s="19"/>
      <c r="Q13" s="19"/>
      <c r="R13" s="21"/>
      <c r="S13" s="51" t="s">
        <v>41</v>
      </c>
      <c r="T13" s="22" t="s">
        <v>20</v>
      </c>
    </row>
    <row r="14" spans="1:20">
      <c r="A14" s="21"/>
      <c r="B14" s="19"/>
      <c r="C14" s="19"/>
      <c r="D14" s="19"/>
      <c r="E14" s="19"/>
      <c r="F14" s="19"/>
      <c r="G14" s="19"/>
      <c r="H14" s="19"/>
      <c r="I14" s="19"/>
      <c r="J14" s="19"/>
      <c r="K14" s="19"/>
      <c r="L14" s="19"/>
      <c r="M14" s="19"/>
      <c r="N14" s="19"/>
      <c r="O14" s="19"/>
      <c r="P14" s="19"/>
      <c r="Q14" s="19"/>
      <c r="R14" s="21"/>
      <c r="S14" s="51" t="s">
        <v>42</v>
      </c>
      <c r="T14" s="22" t="s">
        <v>21</v>
      </c>
    </row>
    <row r="15" spans="1:20">
      <c r="A15" s="21"/>
      <c r="B15" s="19"/>
      <c r="C15" s="19"/>
      <c r="D15" s="19"/>
      <c r="E15" s="19"/>
      <c r="F15" s="19"/>
      <c r="G15" s="19"/>
      <c r="H15" s="19"/>
      <c r="I15" s="19"/>
      <c r="J15" s="19"/>
      <c r="K15" s="19"/>
      <c r="L15" s="19"/>
      <c r="M15" s="19"/>
      <c r="N15" s="19"/>
      <c r="O15" s="19"/>
      <c r="P15" s="19"/>
      <c r="Q15" s="19"/>
      <c r="R15" s="21"/>
      <c r="S15" s="51" t="s">
        <v>43</v>
      </c>
      <c r="T15" s="22" t="s">
        <v>22</v>
      </c>
    </row>
  </sheetData>
  <sheetProtection algorithmName="SHA-512" hashValue="NPbvpnNzKbToS7Ji11b+i+QwgqnXE/KFtQOr4OkIJfBxuscR6F0VGJU0prkUp3t1Bka9iWWeLdceYIC6ZrLTDQ==" saltValue="6vIM/rTWhoS7j+HhiWsaJ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596D8-732C-AA47-8A34-1FD0067E9E55}">
  <dimension ref="A1:T15"/>
  <sheetViews>
    <sheetView workbookViewId="0">
      <selection activeCell="B3" sqref="B3"/>
    </sheetView>
  </sheetViews>
  <sheetFormatPr defaultColWidth="8.85546875" defaultRowHeight="13.15"/>
  <cols>
    <col min="1" max="1" width="13.42578125" customWidth="1"/>
    <col min="2" max="16" width="4.7109375" style="1" customWidth="1"/>
    <col min="17" max="17" width="3.7109375" style="1" customWidth="1"/>
    <col min="18" max="18" width="5.7109375" customWidth="1"/>
    <col min="19" max="19" width="4" bestFit="1" customWidth="1"/>
    <col min="20" max="20" width="9.28515625" bestFit="1" customWidth="1"/>
  </cols>
  <sheetData>
    <row r="1" spans="1:20">
      <c r="A1" s="18"/>
      <c r="B1" s="41" t="s">
        <v>29</v>
      </c>
      <c r="C1" s="41" t="s">
        <v>30</v>
      </c>
      <c r="D1" s="41" t="s">
        <v>31</v>
      </c>
      <c r="E1" s="41" t="s">
        <v>32</v>
      </c>
      <c r="F1" s="41" t="s">
        <v>33</v>
      </c>
      <c r="G1" s="41" t="s">
        <v>34</v>
      </c>
      <c r="H1" s="41" t="s">
        <v>35</v>
      </c>
      <c r="I1" s="41" t="s">
        <v>36</v>
      </c>
      <c r="J1" s="41" t="s">
        <v>37</v>
      </c>
      <c r="K1" s="41" t="s">
        <v>38</v>
      </c>
      <c r="L1" s="41" t="s">
        <v>39</v>
      </c>
      <c r="M1" s="41" t="s">
        <v>40</v>
      </c>
      <c r="N1" s="41" t="s">
        <v>41</v>
      </c>
      <c r="O1" s="41" t="s">
        <v>42</v>
      </c>
      <c r="P1" s="41" t="s">
        <v>43</v>
      </c>
      <c r="Q1" s="20"/>
      <c r="R1" s="21"/>
      <c r="S1" s="51" t="s">
        <v>29</v>
      </c>
      <c r="T1" s="22" t="s">
        <v>8</v>
      </c>
    </row>
    <row r="2" spans="1:20">
      <c r="A2" s="23" t="s">
        <v>44</v>
      </c>
      <c r="B2" s="22">
        <v>10</v>
      </c>
      <c r="C2" s="22">
        <v>4</v>
      </c>
      <c r="D2" s="22">
        <v>3</v>
      </c>
      <c r="E2" s="22">
        <v>4</v>
      </c>
      <c r="F2" s="22">
        <v>3</v>
      </c>
      <c r="G2" s="22">
        <v>0</v>
      </c>
      <c r="H2" s="22">
        <v>0</v>
      </c>
      <c r="I2" s="22">
        <v>0</v>
      </c>
      <c r="J2" s="22">
        <v>52</v>
      </c>
      <c r="K2" s="22">
        <v>0</v>
      </c>
      <c r="L2" s="22">
        <v>0</v>
      </c>
      <c r="M2" s="22">
        <v>6</v>
      </c>
      <c r="N2" s="22">
        <v>4</v>
      </c>
      <c r="O2" s="22">
        <v>4</v>
      </c>
      <c r="P2" s="22">
        <v>6</v>
      </c>
      <c r="Q2" s="20"/>
      <c r="R2" s="21"/>
      <c r="S2" s="51" t="s">
        <v>30</v>
      </c>
      <c r="T2" s="22" t="s">
        <v>9</v>
      </c>
    </row>
    <row r="3" spans="1:20">
      <c r="A3" s="23" t="s">
        <v>45</v>
      </c>
      <c r="B3" s="22">
        <f>'ENTER SCORE HERE'!I6</f>
        <v>0</v>
      </c>
      <c r="C3" s="22">
        <f>'ENTER SCORE HERE'!I7</f>
        <v>0</v>
      </c>
      <c r="D3" s="22">
        <f>'ENTER SCORE HERE'!I8</f>
        <v>0</v>
      </c>
      <c r="E3" s="22">
        <f>'ENTER SCORE HERE'!I9</f>
        <v>0</v>
      </c>
      <c r="F3" s="22">
        <f>'ENTER SCORE HERE'!I10</f>
        <v>0</v>
      </c>
      <c r="G3" s="22">
        <f>'ENTER SCORE HERE'!I11</f>
        <v>0</v>
      </c>
      <c r="H3" s="22">
        <f>'ENTER SCORE HERE'!I12</f>
        <v>0</v>
      </c>
      <c r="I3" s="22">
        <f>'ENTER SCORE HERE'!I13</f>
        <v>0</v>
      </c>
      <c r="J3" s="22">
        <f>'ENTER SCORE HERE'!I14</f>
        <v>0</v>
      </c>
      <c r="K3" s="22">
        <f>'ENTER SCORE HERE'!I15</f>
        <v>0</v>
      </c>
      <c r="L3" s="22">
        <f>'ENTER SCORE HERE'!I16</f>
        <v>0</v>
      </c>
      <c r="M3" s="22">
        <f>'ENTER SCORE HERE'!I17</f>
        <v>0</v>
      </c>
      <c r="N3" s="22">
        <f>'ENTER SCORE HERE'!I18</f>
        <v>0</v>
      </c>
      <c r="O3" s="22">
        <f>'ENTER SCORE HERE'!I19</f>
        <v>0</v>
      </c>
      <c r="P3" s="22">
        <f>'ENTER SCORE HERE'!I20</f>
        <v>0</v>
      </c>
      <c r="Q3" s="20"/>
      <c r="R3" s="21"/>
      <c r="S3" s="51" t="s">
        <v>31</v>
      </c>
      <c r="T3" s="22" t="s">
        <v>10</v>
      </c>
    </row>
    <row r="4" spans="1:20">
      <c r="A4" s="18"/>
      <c r="B4" s="19"/>
      <c r="C4" s="19"/>
      <c r="D4" s="19"/>
      <c r="E4" s="19"/>
      <c r="F4" s="19"/>
      <c r="G4" s="19"/>
      <c r="H4" s="19"/>
      <c r="I4" s="19"/>
      <c r="J4" s="19"/>
      <c r="K4" s="19"/>
      <c r="L4" s="19"/>
      <c r="M4" s="19"/>
      <c r="N4" s="19"/>
      <c r="O4" s="19"/>
      <c r="P4" s="19"/>
      <c r="Q4" s="20"/>
      <c r="R4" s="21"/>
      <c r="S4" s="51" t="s">
        <v>32</v>
      </c>
      <c r="T4" s="22" t="s">
        <v>11</v>
      </c>
    </row>
    <row r="5" spans="1:20">
      <c r="A5" s="18" t="s">
        <v>46</v>
      </c>
      <c r="B5" s="1">
        <f>IF(B2&lt;=B3,B2,B3)</f>
        <v>0</v>
      </c>
      <c r="C5" s="1">
        <f t="shared" ref="C5:P5" si="0">IF(C2&lt;=C3,C2,C3)</f>
        <v>0</v>
      </c>
      <c r="D5" s="1">
        <f t="shared" si="0"/>
        <v>0</v>
      </c>
      <c r="E5" s="1">
        <f t="shared" si="0"/>
        <v>0</v>
      </c>
      <c r="F5" s="1">
        <f t="shared" si="0"/>
        <v>0</v>
      </c>
      <c r="G5" s="1">
        <f>IF(G2&lt;=G3,G2,G3)</f>
        <v>0</v>
      </c>
      <c r="H5" s="1">
        <f t="shared" si="0"/>
        <v>0</v>
      </c>
      <c r="I5" s="1">
        <f t="shared" si="0"/>
        <v>0</v>
      </c>
      <c r="J5" s="1">
        <f t="shared" si="0"/>
        <v>0</v>
      </c>
      <c r="K5" s="1">
        <f t="shared" si="0"/>
        <v>0</v>
      </c>
      <c r="L5" s="1">
        <f>IF(L2&lt;=L3,L2,L3)</f>
        <v>0</v>
      </c>
      <c r="M5" s="1">
        <f t="shared" si="0"/>
        <v>0</v>
      </c>
      <c r="N5" s="1">
        <f t="shared" si="0"/>
        <v>0</v>
      </c>
      <c r="O5" s="1">
        <f t="shared" si="0"/>
        <v>0</v>
      </c>
      <c r="P5" s="1">
        <f t="shared" si="0"/>
        <v>0</v>
      </c>
      <c r="Q5" s="20"/>
      <c r="R5" s="21"/>
      <c r="S5" s="51" t="s">
        <v>33</v>
      </c>
      <c r="T5" s="22" t="s">
        <v>12</v>
      </c>
    </row>
    <row r="6" spans="1:20">
      <c r="A6" s="18" t="s">
        <v>47</v>
      </c>
      <c r="B6" s="1">
        <f>ABS(B2-B3)</f>
        <v>10</v>
      </c>
      <c r="C6" s="1">
        <f t="shared" ref="C6:P6" si="1">ABS(C2-C3)</f>
        <v>4</v>
      </c>
      <c r="D6" s="1">
        <f t="shared" si="1"/>
        <v>3</v>
      </c>
      <c r="E6" s="1">
        <f t="shared" si="1"/>
        <v>4</v>
      </c>
      <c r="F6" s="1">
        <f t="shared" si="1"/>
        <v>3</v>
      </c>
      <c r="G6" s="1">
        <f t="shared" si="1"/>
        <v>0</v>
      </c>
      <c r="H6" s="1">
        <f t="shared" si="1"/>
        <v>0</v>
      </c>
      <c r="I6" s="1">
        <f t="shared" si="1"/>
        <v>0</v>
      </c>
      <c r="J6" s="1">
        <f t="shared" si="1"/>
        <v>52</v>
      </c>
      <c r="K6" s="1">
        <f t="shared" si="1"/>
        <v>0</v>
      </c>
      <c r="L6" s="1">
        <f>ABS(L2-L3)</f>
        <v>0</v>
      </c>
      <c r="M6" s="1">
        <f t="shared" si="1"/>
        <v>6</v>
      </c>
      <c r="N6" s="1">
        <f t="shared" si="1"/>
        <v>4</v>
      </c>
      <c r="O6" s="1">
        <f t="shared" si="1"/>
        <v>4</v>
      </c>
      <c r="P6" s="1">
        <f t="shared" si="1"/>
        <v>6</v>
      </c>
      <c r="Q6" s="20"/>
      <c r="R6" s="21"/>
      <c r="S6" s="51" t="s">
        <v>34</v>
      </c>
      <c r="T6" s="22" t="s">
        <v>13</v>
      </c>
    </row>
    <row r="7" spans="1:20">
      <c r="A7" s="18" t="s">
        <v>48</v>
      </c>
      <c r="B7" s="1">
        <f t="shared" ref="B7:P7" si="2">IFERROR(((B5/(B5+B6))*100),100)</f>
        <v>0</v>
      </c>
      <c r="C7" s="1">
        <f t="shared" si="2"/>
        <v>0</v>
      </c>
      <c r="D7" s="1">
        <f t="shared" si="2"/>
        <v>0</v>
      </c>
      <c r="E7" s="1">
        <f t="shared" si="2"/>
        <v>0</v>
      </c>
      <c r="F7" s="1">
        <f t="shared" si="2"/>
        <v>0</v>
      </c>
      <c r="G7" s="1">
        <f t="shared" si="2"/>
        <v>100</v>
      </c>
      <c r="H7" s="1">
        <f t="shared" si="2"/>
        <v>100</v>
      </c>
      <c r="I7" s="1">
        <f t="shared" si="2"/>
        <v>100</v>
      </c>
      <c r="J7" s="1">
        <f t="shared" si="2"/>
        <v>0</v>
      </c>
      <c r="K7" s="1">
        <f t="shared" si="2"/>
        <v>100</v>
      </c>
      <c r="L7" s="1">
        <f t="shared" si="2"/>
        <v>100</v>
      </c>
      <c r="M7" s="1">
        <f t="shared" si="2"/>
        <v>0</v>
      </c>
      <c r="N7" s="1">
        <f t="shared" si="2"/>
        <v>0</v>
      </c>
      <c r="O7" s="1">
        <f t="shared" si="2"/>
        <v>0</v>
      </c>
      <c r="P7" s="1">
        <f t="shared" si="2"/>
        <v>0</v>
      </c>
      <c r="Q7" s="20"/>
      <c r="R7" s="21"/>
      <c r="S7" s="51" t="s">
        <v>35</v>
      </c>
      <c r="T7" s="22" t="s">
        <v>14</v>
      </c>
    </row>
    <row r="8" spans="1:20" ht="13.9" thickBot="1">
      <c r="A8" s="18"/>
      <c r="B8" s="19"/>
      <c r="C8" s="19"/>
      <c r="D8" s="19"/>
      <c r="E8" s="19"/>
      <c r="F8" s="19"/>
      <c r="G8" s="19"/>
      <c r="H8" s="19"/>
      <c r="I8" s="19"/>
      <c r="J8" s="19"/>
      <c r="K8" s="19"/>
      <c r="L8" s="19"/>
      <c r="M8" s="19" t="s">
        <v>49</v>
      </c>
      <c r="N8" s="19"/>
      <c r="O8" s="19"/>
      <c r="P8" s="19"/>
      <c r="Q8" s="25"/>
      <c r="R8" s="21"/>
      <c r="S8" s="51" t="s">
        <v>36</v>
      </c>
      <c r="T8" s="22" t="s">
        <v>15</v>
      </c>
    </row>
    <row r="9" spans="1:20" ht="13.9" thickBot="1">
      <c r="A9" s="42" t="s">
        <v>50</v>
      </c>
      <c r="B9" s="27">
        <f>((SUM(B5:P5))/((SUM(B5:P5))+(SUM(B6:P6))))*100</f>
        <v>0</v>
      </c>
      <c r="C9" s="27"/>
      <c r="D9" s="44"/>
      <c r="E9" s="45"/>
      <c r="F9" s="45"/>
      <c r="G9" s="45"/>
      <c r="H9" s="46"/>
      <c r="I9" s="19"/>
      <c r="J9" s="19"/>
      <c r="K9" s="19"/>
      <c r="L9" s="19"/>
      <c r="M9" s="19" t="s">
        <v>49</v>
      </c>
      <c r="N9" s="19"/>
      <c r="O9" s="19"/>
      <c r="P9" s="19"/>
      <c r="Q9" s="25"/>
      <c r="R9" s="21"/>
      <c r="S9" s="51" t="s">
        <v>37</v>
      </c>
      <c r="T9" s="22" t="s">
        <v>16</v>
      </c>
    </row>
    <row r="10" spans="1:20" ht="13.9" thickBot="1">
      <c r="A10" s="47" t="s">
        <v>54</v>
      </c>
      <c r="B10" s="33">
        <f>((SUM(B5:K5))/((SUM(B5:K5))+(SUM(B6:K6))))*100</f>
        <v>0</v>
      </c>
      <c r="C10" s="34"/>
      <c r="D10" s="48" t="s">
        <v>52</v>
      </c>
      <c r="E10" s="33"/>
      <c r="F10" s="33"/>
      <c r="G10" s="33">
        <f>((SUM(M5:P5))/((SUM(M5:P5))+(SUM(M6:P6))))*100</f>
        <v>0</v>
      </c>
      <c r="H10" s="49"/>
      <c r="I10" s="19"/>
      <c r="J10" s="19"/>
      <c r="K10" s="19"/>
      <c r="L10" s="19"/>
      <c r="M10" s="19"/>
      <c r="N10" s="19"/>
      <c r="O10" s="19"/>
      <c r="P10" s="19"/>
      <c r="Q10" s="25"/>
      <c r="R10" s="21"/>
      <c r="S10" s="51" t="s">
        <v>38</v>
      </c>
      <c r="T10" s="22" t="s">
        <v>17</v>
      </c>
    </row>
    <row r="11" spans="1:20" ht="13.9" thickBot="1">
      <c r="A11" s="38"/>
      <c r="B11" s="39"/>
      <c r="C11" s="39"/>
      <c r="D11" s="39"/>
      <c r="E11" s="39"/>
      <c r="F11" s="39"/>
      <c r="G11" s="39"/>
      <c r="H11" s="39"/>
      <c r="I11" s="39"/>
      <c r="J11" s="39"/>
      <c r="K11" s="39"/>
      <c r="L11" s="39"/>
      <c r="M11" s="39"/>
      <c r="N11" s="39"/>
      <c r="O11" s="39"/>
      <c r="P11" s="39"/>
      <c r="Q11" s="40"/>
      <c r="R11" s="21"/>
      <c r="S11" s="51" t="s">
        <v>39</v>
      </c>
      <c r="T11" s="22" t="s">
        <v>18</v>
      </c>
    </row>
    <row r="12" spans="1:20">
      <c r="A12" s="21"/>
      <c r="B12" s="21"/>
      <c r="C12" s="21"/>
      <c r="D12" s="21"/>
      <c r="E12" s="21"/>
      <c r="F12" s="21"/>
      <c r="G12" s="21"/>
      <c r="H12" s="21"/>
      <c r="I12" s="21"/>
      <c r="J12" s="21"/>
      <c r="K12" s="21"/>
      <c r="L12" s="21"/>
      <c r="M12" s="21"/>
      <c r="N12" s="21"/>
      <c r="O12" s="21"/>
      <c r="P12" s="21"/>
      <c r="Q12" s="21"/>
      <c r="R12" s="21"/>
      <c r="S12" s="51" t="s">
        <v>40</v>
      </c>
      <c r="T12" s="22" t="s">
        <v>53</v>
      </c>
    </row>
    <row r="13" spans="1:20">
      <c r="A13" s="21"/>
      <c r="B13" s="19"/>
      <c r="C13" s="19"/>
      <c r="D13" s="19"/>
      <c r="E13" s="19"/>
      <c r="F13" s="19"/>
      <c r="G13" s="19"/>
      <c r="H13" s="19"/>
      <c r="I13" s="19"/>
      <c r="J13" s="19"/>
      <c r="K13" s="19"/>
      <c r="L13" s="19"/>
      <c r="M13" s="19"/>
      <c r="N13" s="19"/>
      <c r="O13" s="19"/>
      <c r="P13" s="19"/>
      <c r="Q13" s="19"/>
      <c r="R13" s="21"/>
      <c r="S13" s="51" t="s">
        <v>41</v>
      </c>
      <c r="T13" s="22" t="s">
        <v>20</v>
      </c>
    </row>
    <row r="14" spans="1:20">
      <c r="A14" s="21"/>
      <c r="B14" s="19"/>
      <c r="C14" s="19"/>
      <c r="D14" s="19"/>
      <c r="E14" s="19"/>
      <c r="F14" s="19"/>
      <c r="G14" s="19"/>
      <c r="H14" s="19"/>
      <c r="I14" s="19"/>
      <c r="J14" s="19"/>
      <c r="K14" s="19"/>
      <c r="L14" s="19"/>
      <c r="M14" s="19"/>
      <c r="N14" s="19"/>
      <c r="O14" s="19"/>
      <c r="P14" s="19"/>
      <c r="Q14" s="19"/>
      <c r="R14" s="21"/>
      <c r="S14" s="51" t="s">
        <v>42</v>
      </c>
      <c r="T14" s="22" t="s">
        <v>21</v>
      </c>
    </row>
    <row r="15" spans="1:20">
      <c r="A15" s="21"/>
      <c r="B15" s="19"/>
      <c r="C15" s="19"/>
      <c r="D15" s="19"/>
      <c r="E15" s="19"/>
      <c r="F15" s="19"/>
      <c r="G15" s="19"/>
      <c r="H15" s="19"/>
      <c r="I15" s="19"/>
      <c r="J15" s="19"/>
      <c r="K15" s="19"/>
      <c r="L15" s="19"/>
      <c r="M15" s="19"/>
      <c r="N15" s="19"/>
      <c r="O15" s="19"/>
      <c r="P15" s="19"/>
      <c r="Q15" s="19"/>
      <c r="R15" s="21"/>
      <c r="S15" s="51" t="s">
        <v>43</v>
      </c>
      <c r="T15" s="22" t="s">
        <v>22</v>
      </c>
    </row>
  </sheetData>
  <sheetProtection algorithmName="SHA-512" hashValue="JsGQuQOayi9LDhHswcuvYMxtnxdXBkzQOoAyLQ29x7PJ1ihAgs1CV2tDUPh5a3EAl61iMsV6vFdNVKeAlWtxlQ==" saltValue="8H2LyTQOQI8QgmWwLOgRc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24CED8052376449B4C5AE5E0AA404E" ma:contentTypeVersion="17" ma:contentTypeDescription="Create a new document." ma:contentTypeScope="" ma:versionID="a880d7f5afb1828efd7950fc8f99596d">
  <xsd:schema xmlns:xsd="http://www.w3.org/2001/XMLSchema" xmlns:xs="http://www.w3.org/2001/XMLSchema" xmlns:p="http://schemas.microsoft.com/office/2006/metadata/properties" xmlns:ns2="5a790cc8-7356-449e-a79a-7820d348e81a" xmlns:ns3="9a14c9c3-329c-4e74-beca-2e92a4782fd9" targetNamespace="http://schemas.microsoft.com/office/2006/metadata/properties" ma:root="true" ma:fieldsID="66c8b79bfd706a8ed32f95a11d2ed5ba" ns2:_="" ns3:_="">
    <xsd:import namespace="5a790cc8-7356-449e-a79a-7820d348e81a"/>
    <xsd:import namespace="9a14c9c3-329c-4e74-beca-2e92a4782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790cc8-7356-449e-a79a-7820d348e8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c2c5899-478d-4689-af14-80570c5f1c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14c9c3-329c-4e74-beca-2e92a4782fd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caeb025-b5f5-49da-a8d1-cc11b5f899f3}" ma:internalName="TaxCatchAll" ma:showField="CatchAllData" ma:web="9a14c9c3-329c-4e74-beca-2e92a4782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a790cc8-7356-449e-a79a-7820d348e81a">
      <Terms xmlns="http://schemas.microsoft.com/office/infopath/2007/PartnerControls"/>
    </lcf76f155ced4ddcb4097134ff3c332f>
    <TaxCatchAll xmlns="9a14c9c3-329c-4e74-beca-2e92a4782fd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6D6D0E-FA45-419E-89A1-B67A4BF60B00}"/>
</file>

<file path=customXml/itemProps2.xml><?xml version="1.0" encoding="utf-8"?>
<ds:datastoreItem xmlns:ds="http://schemas.openxmlformats.org/officeDocument/2006/customXml" ds:itemID="{9B4C9B9D-36A1-40B9-8859-1979D1AE9842}"/>
</file>

<file path=customXml/itemProps3.xml><?xml version="1.0" encoding="utf-8"?>
<ds:datastoreItem xmlns:ds="http://schemas.openxmlformats.org/officeDocument/2006/customXml" ds:itemID="{13FDFBAD-0E3F-4AC8-ACEB-96AFEE8BFFEE}"/>
</file>

<file path=docProps/app.xml><?xml version="1.0" encoding="utf-8"?>
<Properties xmlns="http://schemas.openxmlformats.org/officeDocument/2006/extended-properties" xmlns:vt="http://schemas.openxmlformats.org/officeDocument/2006/docPropsVTypes">
  <Application>Microsoft Excel Online</Application>
  <Manager/>
  <Company>JGCP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L. Linebarger</dc:creator>
  <cp:keywords/>
  <dc:description>pcobs is password to unprotect "enter reli results" worksheet</dc:description>
  <cp:lastModifiedBy>Martinez, Ana Paula</cp:lastModifiedBy>
  <cp:revision/>
  <dcterms:created xsi:type="dcterms:W3CDTF">2000-08-25T20:45:14Z</dcterms:created>
  <dcterms:modified xsi:type="dcterms:W3CDTF">2023-12-21T21:44:36Z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0x010100C124CED8052376449B4C5AE5E0AA404E</vt:lpwstr>
  </property>
  <property fmtid="{D5CDD505-2E9C-101B-9397-08002B2CF9AE}" pid="3" name="MediaServiceImageTags">
    <vt:lpwstr/>
  </property>
</Properties>
</file>